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"/>
    </mc:Choice>
  </mc:AlternateContent>
  <bookViews>
    <workbookView xWindow="120" yWindow="30" windowWidth="18795" windowHeight="10485" tabRatio="799"/>
  </bookViews>
  <sheets>
    <sheet name="Umsätze" sheetId="13" r:id="rId1"/>
  </sheets>
  <calcPr calcId="162913"/>
</workbook>
</file>

<file path=xl/calcChain.xml><?xml version="1.0" encoding="utf-8"?>
<calcChain xmlns="http://schemas.openxmlformats.org/spreadsheetml/2006/main">
  <c r="H132" i="13" l="1"/>
  <c r="F132" i="13"/>
  <c r="D106" i="13"/>
  <c r="C106" i="13"/>
  <c r="H131" i="13" l="1"/>
  <c r="F131" i="13"/>
  <c r="G105" i="13"/>
  <c r="H105" i="13" s="1"/>
  <c r="E105" i="13"/>
  <c r="F105" i="13" s="1"/>
  <c r="H79" i="13"/>
  <c r="F79" i="13"/>
  <c r="H53" i="13"/>
  <c r="F53" i="13"/>
  <c r="H27" i="13"/>
  <c r="F27" i="13"/>
  <c r="D105" i="13"/>
  <c r="C105" i="13"/>
  <c r="H52" i="13" l="1"/>
  <c r="F52" i="13"/>
  <c r="H130" i="13"/>
  <c r="F130" i="13"/>
  <c r="D104" i="13"/>
  <c r="C104" i="13"/>
  <c r="H77" i="13" l="1"/>
  <c r="F77" i="13"/>
  <c r="H51" i="13"/>
  <c r="F51" i="13"/>
  <c r="H25" i="13"/>
  <c r="F25" i="13"/>
  <c r="H129" i="13"/>
  <c r="F129" i="13"/>
  <c r="G103" i="13"/>
  <c r="G102" i="13"/>
  <c r="G101" i="13"/>
  <c r="G100" i="13"/>
  <c r="G99" i="13"/>
  <c r="G98" i="13"/>
  <c r="G97" i="13"/>
  <c r="G96" i="13"/>
  <c r="G95" i="13"/>
  <c r="E103" i="13"/>
  <c r="F103" i="13" s="1"/>
  <c r="E102" i="13"/>
  <c r="E101" i="13"/>
  <c r="E100" i="13"/>
  <c r="E99" i="13"/>
  <c r="E98" i="13"/>
  <c r="E97" i="13"/>
  <c r="E96" i="13"/>
  <c r="E95" i="13"/>
  <c r="D103" i="13"/>
  <c r="D102" i="13"/>
  <c r="D101" i="13"/>
  <c r="D100" i="13"/>
  <c r="D99" i="13"/>
  <c r="D98" i="13"/>
  <c r="D97" i="13"/>
  <c r="D96" i="13"/>
  <c r="D95" i="13"/>
  <c r="D94" i="13"/>
  <c r="D93" i="13"/>
  <c r="C103" i="13"/>
  <c r="C102" i="13"/>
  <c r="C101" i="13"/>
  <c r="C100" i="13"/>
  <c r="C99" i="13"/>
  <c r="C98" i="13"/>
  <c r="C97" i="13"/>
  <c r="C96" i="13"/>
  <c r="C95" i="13"/>
  <c r="C94" i="13"/>
  <c r="C93" i="13"/>
  <c r="H103" i="13" l="1"/>
  <c r="H128" i="13"/>
  <c r="H127" i="13"/>
  <c r="F128" i="13"/>
  <c r="F127" i="13"/>
  <c r="H76" i="13"/>
  <c r="H75" i="13"/>
  <c r="F76" i="13"/>
  <c r="F75" i="13"/>
  <c r="F50" i="13"/>
  <c r="F49" i="13"/>
  <c r="H50" i="13"/>
  <c r="H49" i="13"/>
  <c r="H24" i="13"/>
  <c r="H23" i="13"/>
  <c r="F24" i="13"/>
  <c r="F23" i="13"/>
  <c r="H102" i="13"/>
  <c r="F102" i="13"/>
  <c r="H101" i="13"/>
  <c r="F101" i="13"/>
  <c r="H126" i="13" l="1"/>
  <c r="F126" i="13"/>
  <c r="H100" i="13"/>
  <c r="F100" i="13"/>
  <c r="H74" i="13"/>
  <c r="F74" i="13"/>
  <c r="H48" i="13"/>
  <c r="F48" i="13"/>
  <c r="H22" i="13"/>
  <c r="F22" i="13"/>
  <c r="H125" i="13" l="1"/>
  <c r="F125" i="13"/>
  <c r="H73" i="13"/>
  <c r="F73" i="13"/>
  <c r="H47" i="13"/>
  <c r="F47" i="13"/>
  <c r="H21" i="13"/>
  <c r="F21" i="13"/>
  <c r="H99" i="13"/>
  <c r="F99" i="13"/>
  <c r="H124" i="13" l="1"/>
  <c r="F124" i="13"/>
  <c r="H98" i="13"/>
  <c r="F98" i="13"/>
  <c r="H72" i="13"/>
  <c r="F72" i="13"/>
  <c r="H46" i="13"/>
  <c r="F46" i="13"/>
  <c r="H20" i="13"/>
  <c r="F20" i="13"/>
  <c r="H123" i="13" l="1"/>
  <c r="F123" i="13"/>
  <c r="H97" i="13"/>
  <c r="F97" i="13"/>
  <c r="H71" i="13"/>
  <c r="F71" i="13"/>
  <c r="H45" i="13"/>
  <c r="F45" i="13"/>
  <c r="H19" i="13"/>
  <c r="F19" i="13"/>
  <c r="H122" i="13" l="1"/>
  <c r="F122" i="13"/>
  <c r="H70" i="13"/>
  <c r="F70" i="13"/>
  <c r="H44" i="13"/>
  <c r="F44" i="13"/>
  <c r="H18" i="13"/>
  <c r="F18" i="13"/>
  <c r="F96" i="13" l="1"/>
  <c r="H96" i="13"/>
  <c r="H121" i="13" l="1"/>
  <c r="F121" i="13"/>
  <c r="H69" i="13"/>
  <c r="F69" i="13"/>
  <c r="H43" i="13"/>
  <c r="F43" i="13"/>
  <c r="H17" i="13"/>
  <c r="F17" i="13"/>
  <c r="F95" i="13" l="1"/>
  <c r="H95" i="13"/>
  <c r="H120" i="13"/>
  <c r="F120" i="13"/>
  <c r="E94" i="13"/>
  <c r="G94" i="13"/>
  <c r="H68" i="13"/>
  <c r="F68" i="13"/>
  <c r="F42" i="13"/>
  <c r="H42" i="13"/>
  <c r="H16" i="13"/>
  <c r="F16" i="13"/>
  <c r="H94" i="13" l="1"/>
  <c r="F94" i="13"/>
  <c r="F6" i="13" l="1"/>
  <c r="H6" i="13"/>
  <c r="F7" i="13"/>
  <c r="H7" i="13"/>
  <c r="F8" i="13"/>
  <c r="H8" i="13"/>
  <c r="F9" i="13"/>
  <c r="H9" i="13"/>
  <c r="F10" i="13"/>
  <c r="H10" i="13"/>
  <c r="F11" i="13"/>
  <c r="H11" i="13"/>
  <c r="F12" i="13"/>
  <c r="H12" i="13"/>
  <c r="F13" i="13"/>
  <c r="H13" i="13"/>
  <c r="F14" i="13"/>
  <c r="H14" i="13"/>
  <c r="F15" i="13"/>
  <c r="H15" i="13"/>
  <c r="F32" i="13"/>
  <c r="H32" i="13"/>
  <c r="F33" i="13"/>
  <c r="H33" i="13"/>
  <c r="F34" i="13"/>
  <c r="H34" i="13"/>
  <c r="F35" i="13"/>
  <c r="H35" i="13"/>
  <c r="F36" i="13"/>
  <c r="H36" i="13"/>
  <c r="F37" i="13"/>
  <c r="H37" i="13"/>
  <c r="F38" i="13"/>
  <c r="H38" i="13"/>
  <c r="F39" i="13"/>
  <c r="H39" i="13"/>
  <c r="F40" i="13"/>
  <c r="H40" i="13"/>
  <c r="F41" i="13"/>
  <c r="H41" i="13"/>
  <c r="F58" i="13"/>
  <c r="H58" i="13"/>
  <c r="F59" i="13"/>
  <c r="H59" i="13"/>
  <c r="F60" i="13"/>
  <c r="H60" i="13"/>
  <c r="F61" i="13"/>
  <c r="H61" i="13"/>
  <c r="F62" i="13"/>
  <c r="H62" i="13"/>
  <c r="F63" i="13"/>
  <c r="H63" i="13"/>
  <c r="F64" i="13"/>
  <c r="H64" i="13"/>
  <c r="F65" i="13"/>
  <c r="H65" i="13"/>
  <c r="F66" i="13"/>
  <c r="H66" i="13"/>
  <c r="F67" i="13"/>
  <c r="H67" i="13"/>
  <c r="C84" i="13"/>
  <c r="D84" i="13"/>
  <c r="E84" i="13"/>
  <c r="F84" i="13" s="1"/>
  <c r="G84" i="13"/>
  <c r="C85" i="13"/>
  <c r="D85" i="13"/>
  <c r="E85" i="13"/>
  <c r="G85" i="13"/>
  <c r="C86" i="13"/>
  <c r="D86" i="13"/>
  <c r="E86" i="13"/>
  <c r="G86" i="13"/>
  <c r="C87" i="13"/>
  <c r="D87" i="13"/>
  <c r="E87" i="13"/>
  <c r="F87" i="13" s="1"/>
  <c r="G87" i="13"/>
  <c r="H87" i="13" s="1"/>
  <c r="C88" i="13"/>
  <c r="F88" i="13" s="1"/>
  <c r="D88" i="13"/>
  <c r="E88" i="13"/>
  <c r="G88" i="13"/>
  <c r="C89" i="13"/>
  <c r="D89" i="13"/>
  <c r="E89" i="13"/>
  <c r="G89" i="13"/>
  <c r="C90" i="13"/>
  <c r="D90" i="13"/>
  <c r="E90" i="13"/>
  <c r="G90" i="13"/>
  <c r="C91" i="13"/>
  <c r="D91" i="13"/>
  <c r="E91" i="13"/>
  <c r="G91" i="13"/>
  <c r="H91" i="13" s="1"/>
  <c r="C92" i="13"/>
  <c r="D92" i="13"/>
  <c r="E92" i="13"/>
  <c r="G92" i="13"/>
  <c r="E93" i="13"/>
  <c r="G93" i="13"/>
  <c r="H93" i="13" s="1"/>
  <c r="F110" i="13"/>
  <c r="H110" i="13"/>
  <c r="F111" i="13"/>
  <c r="H111" i="13"/>
  <c r="F112" i="13"/>
  <c r="H112" i="13"/>
  <c r="F113" i="13"/>
  <c r="H113" i="13"/>
  <c r="F114" i="13"/>
  <c r="H114" i="13"/>
  <c r="F115" i="13"/>
  <c r="H115" i="13"/>
  <c r="F116" i="13"/>
  <c r="H116" i="13"/>
  <c r="F117" i="13"/>
  <c r="H117" i="13"/>
  <c r="F118" i="13"/>
  <c r="H118" i="13"/>
  <c r="F119" i="13"/>
  <c r="H119" i="13"/>
  <c r="H90" i="13" l="1"/>
  <c r="F93" i="13"/>
  <c r="H84" i="13"/>
  <c r="H92" i="13"/>
  <c r="F90" i="13"/>
  <c r="H85" i="13"/>
  <c r="H89" i="13"/>
  <c r="F85" i="13"/>
  <c r="F91" i="13"/>
  <c r="H88" i="13"/>
  <c r="F86" i="13"/>
  <c r="F92" i="13"/>
  <c r="F89" i="13"/>
  <c r="H86" i="13"/>
</calcChain>
</file>

<file path=xl/sharedStrings.xml><?xml version="1.0" encoding="utf-8"?>
<sst xmlns="http://schemas.openxmlformats.org/spreadsheetml/2006/main" count="61" uniqueCount="27">
  <si>
    <t>Jahr</t>
  </si>
  <si>
    <t>Stadt Leipzig</t>
  </si>
  <si>
    <t>Landkreis Leipzig</t>
  </si>
  <si>
    <t>Landkreis Nordsachsen</t>
  </si>
  <si>
    <t>Gebiets- einheit</t>
  </si>
  <si>
    <t>Freistaat Sachsen</t>
  </si>
  <si>
    <t>Quelle: Statistisches Landesamt Sachsen/eigene Berechnungen</t>
  </si>
  <si>
    <t>Anm. - Gewerbeanmeldungen/ Abm. - Gewerbeabmeldungen</t>
  </si>
  <si>
    <t>darunter im Gastgewerbe</t>
  </si>
  <si>
    <t>Anzahl</t>
  </si>
  <si>
    <t>Steuerpflichtige
insgesamt</t>
  </si>
  <si>
    <t>Umsätze aus Lieferungen und Leistungen 
in 1.000 €</t>
  </si>
  <si>
    <t>Steuerpflichtige</t>
  </si>
  <si>
    <t>Umsätze aus Lieferungen und Leistungen</t>
  </si>
  <si>
    <t>in 1.000 €</t>
  </si>
  <si>
    <t>Anteil an allen Steuerpfl. 
in %</t>
  </si>
  <si>
    <t>Anteil an Umsätzen insgesamt in %</t>
  </si>
  <si>
    <t>IHK-Bezirk Leipzig</t>
  </si>
  <si>
    <r>
      <t>Steuerpflichtige und deren Umsätze im IHK-Bezirk Leipzig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
 nach Kreisen ab 2000</t>
    </r>
  </si>
  <si>
    <r>
      <t>2009</t>
    </r>
    <r>
      <rPr>
        <b/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</si>
  <si>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 Angaben territorial bereinigt, aktueller Gebietsstand ab 01.08.2008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</si>
  <si>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- Angaben bis 2008 auf Basis der Wirtschaftszweigsystematik WZ 2003 und ab 2009 auf Basis der Wirtsschaftszweigsystematik WZ 2008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</si>
  <si>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- Änderung der unteren Umsatzgrenze in der Umsatzsteuerstatistik (Voranmeldungen) von 17 500 Euro im Jahr 2019 </t>
    </r>
  </si>
  <si>
    <r>
      <t>2020</t>
    </r>
    <r>
      <rPr>
        <b/>
        <vertAlign val="superscript"/>
        <sz val="10"/>
        <rFont val="Arial"/>
        <family val="2"/>
      </rPr>
      <t>3</t>
    </r>
  </si>
  <si>
    <t>/ - aus Datenschutzgründen keine Veröffentlichung seitens des Statistischen Landesamtes</t>
  </si>
  <si>
    <t>/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</si>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</sst>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##,###,##0;\-#,###,##0;&quot;- &quot;;@"/>
  </numFmts>
  <fonts count="14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vertAlign val="superscript"/>
      <sz val="14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top" wrapText="1"/>
    </xf>
    <xf numFmtId="3" fontId="7" fillId="0" borderId="9" xfId="0" applyNumberFormat="1" applyFont="1" applyBorder="1" applyAlignment="1">
      <alignment horizontal="center" vertical="top" wrapText="1"/>
    </xf>
    <xf numFmtId="3" fontId="8" fillId="0" borderId="9" xfId="0" applyNumberFormat="1" applyFont="1" applyBorder="1" applyAlignment="1">
      <alignment horizontal="center" vertical="top" wrapText="1"/>
    </xf>
    <xf numFmtId="3" fontId="7" fillId="0" borderId="9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3" fontId="7" fillId="0" borderId="7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top" wrapText="1"/>
    </xf>
    <xf numFmtId="165" fontId="7" fillId="0" borderId="10" xfId="0" applyNumberFormat="1" applyFont="1" applyBorder="1" applyAlignment="1">
      <alignment horizontal="center" vertical="top" wrapText="1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3" fontId="7" fillId="0" borderId="18" xfId="0" applyNumberFormat="1" applyFont="1" applyBorder="1" applyAlignment="1">
      <alignment horizontal="center" vertical="top" wrapText="1"/>
    </xf>
    <xf numFmtId="3" fontId="7" fillId="0" borderId="3" xfId="0" applyNumberFormat="1" applyFont="1" applyBorder="1" applyAlignment="1">
      <alignment horizontal="center" vertical="top" wrapText="1"/>
    </xf>
    <xf numFmtId="3" fontId="8" fillId="0" borderId="3" xfId="0" applyNumberFormat="1" applyFont="1" applyBorder="1" applyAlignment="1">
      <alignment horizontal="center" vertical="top" wrapText="1"/>
    </xf>
    <xf numFmtId="3" fontId="7" fillId="0" borderId="3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3" fontId="7" fillId="0" borderId="18" xfId="0" applyNumberFormat="1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7" fillId="0" borderId="2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29" xfId="0" applyNumberFormat="1" applyFont="1" applyBorder="1" applyAlignment="1">
      <alignment horizontal="center" vertical="center"/>
    </xf>
    <xf numFmtId="164" fontId="0" fillId="0" borderId="30" xfId="0" applyNumberFormat="1" applyBorder="1" applyAlignment="1">
      <alignment horizontal="center"/>
    </xf>
    <xf numFmtId="165" fontId="7" fillId="0" borderId="30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3" fontId="13" fillId="0" borderId="0" xfId="0" applyNumberFormat="1" applyFont="1"/>
    <xf numFmtId="166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49" fontId="1" fillId="0" borderId="27" xfId="0" applyNumberFormat="1" applyFont="1" applyBorder="1" applyAlignment="1">
      <alignment horizontal="center" vertical="center"/>
    </xf>
    <xf numFmtId="164" fontId="7" fillId="0" borderId="30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textRotation="90"/>
    </xf>
    <xf numFmtId="0" fontId="0" fillId="0" borderId="13" xfId="0" applyBorder="1" applyAlignment="1">
      <alignment horizontal="center" vertical="center" textRotation="90"/>
    </xf>
    <xf numFmtId="0" fontId="9" fillId="0" borderId="0" xfId="0" applyFont="1" applyAlignment="1"/>
    <xf numFmtId="0" fontId="4" fillId="2" borderId="16" xfId="0" applyNumberFormat="1" applyFont="1" applyFill="1" applyBorder="1" applyAlignment="1">
      <alignment horizontal="center" wrapText="1"/>
    </xf>
    <xf numFmtId="0" fontId="5" fillId="2" borderId="26" xfId="0" applyNumberFormat="1" applyFont="1" applyFill="1" applyBorder="1" applyAlignment="1">
      <alignment horizontal="center"/>
    </xf>
    <xf numFmtId="0" fontId="5" fillId="2" borderId="25" xfId="0" applyNumberFormat="1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3" fillId="2" borderId="1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1"/>
  <sheetViews>
    <sheetView tabSelected="1" topLeftCell="A133" zoomScale="160" zoomScaleNormal="160" workbookViewId="0">
      <selection activeCell="E28" sqref="E28:H28"/>
    </sheetView>
  </sheetViews>
  <sheetFormatPr baseColWidth="10" defaultRowHeight="12.75" x14ac:dyDescent="0.2"/>
  <cols>
    <col min="1" max="1" width="9.7109375" customWidth="1"/>
    <col min="2" max="2" width="8.85546875" customWidth="1"/>
    <col min="3" max="3" width="16.28515625" style="5" customWidth="1"/>
    <col min="4" max="4" width="14.7109375" style="5" customWidth="1"/>
    <col min="5" max="8" width="12.5703125" customWidth="1"/>
  </cols>
  <sheetData>
    <row r="2" spans="1:8" ht="36" customHeight="1" x14ac:dyDescent="0.25">
      <c r="A2" s="53" t="s">
        <v>18</v>
      </c>
      <c r="B2" s="54"/>
      <c r="C2" s="54"/>
      <c r="D2" s="54"/>
      <c r="E2" s="54"/>
      <c r="F2" s="54"/>
      <c r="G2" s="54"/>
      <c r="H2" s="55"/>
    </row>
    <row r="3" spans="1:8" ht="16.5" customHeight="1" x14ac:dyDescent="0.2">
      <c r="A3" s="56" t="s">
        <v>4</v>
      </c>
      <c r="B3" s="56" t="s">
        <v>0</v>
      </c>
      <c r="C3" s="59" t="s">
        <v>10</v>
      </c>
      <c r="D3" s="56" t="s">
        <v>11</v>
      </c>
      <c r="E3" s="65" t="s">
        <v>8</v>
      </c>
      <c r="F3" s="66"/>
      <c r="G3" s="66"/>
      <c r="H3" s="67"/>
    </row>
    <row r="4" spans="1:8" ht="27.75" customHeight="1" x14ac:dyDescent="0.2">
      <c r="A4" s="57"/>
      <c r="B4" s="57"/>
      <c r="C4" s="60"/>
      <c r="D4" s="62"/>
      <c r="E4" s="68" t="s">
        <v>12</v>
      </c>
      <c r="F4" s="69"/>
      <c r="G4" s="70" t="s">
        <v>13</v>
      </c>
      <c r="H4" s="71"/>
    </row>
    <row r="5" spans="1:8" ht="51" x14ac:dyDescent="0.2">
      <c r="A5" s="58"/>
      <c r="B5" s="58"/>
      <c r="C5" s="61"/>
      <c r="D5" s="58"/>
      <c r="E5" s="1" t="s">
        <v>9</v>
      </c>
      <c r="F5" s="2" t="s">
        <v>15</v>
      </c>
      <c r="G5" s="1" t="s">
        <v>14</v>
      </c>
      <c r="H5" s="2" t="s">
        <v>16</v>
      </c>
    </row>
    <row r="6" spans="1:8" x14ac:dyDescent="0.2">
      <c r="A6" s="50" t="s">
        <v>1</v>
      </c>
      <c r="B6" s="6">
        <v>2000</v>
      </c>
      <c r="C6" s="22">
        <v>15219</v>
      </c>
      <c r="D6" s="29">
        <v>10735940</v>
      </c>
      <c r="E6" s="8">
        <v>907</v>
      </c>
      <c r="F6" s="20">
        <f t="shared" ref="F6:F27" si="0">E6*100/C6</f>
        <v>5.9596556935409684</v>
      </c>
      <c r="G6" s="8">
        <v>184174</v>
      </c>
      <c r="H6" s="18">
        <f t="shared" ref="H6:H27" si="1">G6*100/D6</f>
        <v>1.7154902132463483</v>
      </c>
    </row>
    <row r="7" spans="1:8" x14ac:dyDescent="0.2">
      <c r="A7" s="50"/>
      <c r="B7" s="3">
        <v>2001</v>
      </c>
      <c r="C7" s="23">
        <v>15015</v>
      </c>
      <c r="D7" s="30">
        <v>11773537</v>
      </c>
      <c r="E7" s="9">
        <v>893</v>
      </c>
      <c r="F7" s="21">
        <f t="shared" si="0"/>
        <v>5.9473859473859472</v>
      </c>
      <c r="G7" s="9">
        <v>195316</v>
      </c>
      <c r="H7" s="19">
        <f t="shared" si="1"/>
        <v>1.6589407244399028</v>
      </c>
    </row>
    <row r="8" spans="1:8" x14ac:dyDescent="0.2">
      <c r="A8" s="50"/>
      <c r="B8" s="3">
        <v>2002</v>
      </c>
      <c r="C8" s="24">
        <v>15103</v>
      </c>
      <c r="D8" s="31">
        <v>12268822</v>
      </c>
      <c r="E8" s="10">
        <v>866</v>
      </c>
      <c r="F8" s="21">
        <f t="shared" si="0"/>
        <v>5.7339601403694633</v>
      </c>
      <c r="G8" s="9">
        <v>191718</v>
      </c>
      <c r="H8" s="19">
        <f t="shared" si="1"/>
        <v>1.562643911534457</v>
      </c>
    </row>
    <row r="9" spans="1:8" x14ac:dyDescent="0.2">
      <c r="A9" s="50"/>
      <c r="B9" s="3">
        <v>2003</v>
      </c>
      <c r="C9" s="24">
        <v>15327</v>
      </c>
      <c r="D9" s="31">
        <v>13897056</v>
      </c>
      <c r="E9" s="10">
        <v>866</v>
      </c>
      <c r="F9" s="21">
        <f t="shared" si="0"/>
        <v>5.6501598486331313</v>
      </c>
      <c r="G9" s="10">
        <v>206887</v>
      </c>
      <c r="H9" s="19">
        <f t="shared" si="1"/>
        <v>1.4887109902989526</v>
      </c>
    </row>
    <row r="10" spans="1:8" x14ac:dyDescent="0.2">
      <c r="A10" s="50"/>
      <c r="B10" s="3">
        <v>2004</v>
      </c>
      <c r="C10" s="23">
        <v>15576</v>
      </c>
      <c r="D10" s="30">
        <v>14291175</v>
      </c>
      <c r="E10" s="9">
        <v>912</v>
      </c>
      <c r="F10" s="21">
        <f t="shared" si="0"/>
        <v>5.8551617873651773</v>
      </c>
      <c r="G10" s="9">
        <v>204996</v>
      </c>
      <c r="H10" s="19">
        <f t="shared" si="1"/>
        <v>1.4344236915439073</v>
      </c>
    </row>
    <row r="11" spans="1:8" x14ac:dyDescent="0.2">
      <c r="A11" s="51"/>
      <c r="B11" s="3">
        <v>2005</v>
      </c>
      <c r="C11" s="25">
        <v>16236</v>
      </c>
      <c r="D11" s="32">
        <v>15787227</v>
      </c>
      <c r="E11" s="11">
        <v>941</v>
      </c>
      <c r="F11" s="21">
        <f t="shared" si="0"/>
        <v>5.7957625030795761</v>
      </c>
      <c r="G11" s="11">
        <v>205119</v>
      </c>
      <c r="H11" s="19">
        <f t="shared" si="1"/>
        <v>1.2992718733948654</v>
      </c>
    </row>
    <row r="12" spans="1:8" x14ac:dyDescent="0.2">
      <c r="A12" s="51"/>
      <c r="B12" s="3">
        <v>2006</v>
      </c>
      <c r="C12" s="25">
        <v>16862</v>
      </c>
      <c r="D12" s="32">
        <v>19194771</v>
      </c>
      <c r="E12" s="11">
        <v>950</v>
      </c>
      <c r="F12" s="21">
        <f t="shared" si="0"/>
        <v>5.6339698730874153</v>
      </c>
      <c r="G12" s="11">
        <v>224140</v>
      </c>
      <c r="H12" s="19">
        <f t="shared" si="1"/>
        <v>1.1677138529029598</v>
      </c>
    </row>
    <row r="13" spans="1:8" x14ac:dyDescent="0.2">
      <c r="A13" s="51"/>
      <c r="B13" s="3">
        <v>2007</v>
      </c>
      <c r="C13" s="25">
        <v>17378</v>
      </c>
      <c r="D13" s="32">
        <v>18545378</v>
      </c>
      <c r="E13" s="11">
        <v>976</v>
      </c>
      <c r="F13" s="21">
        <f t="shared" si="0"/>
        <v>5.6162964667970998</v>
      </c>
      <c r="G13" s="11">
        <v>249469</v>
      </c>
      <c r="H13" s="19">
        <f t="shared" si="1"/>
        <v>1.3451815325629923</v>
      </c>
    </row>
    <row r="14" spans="1:8" x14ac:dyDescent="0.2">
      <c r="A14" s="51"/>
      <c r="B14" s="3">
        <v>2008</v>
      </c>
      <c r="C14" s="25">
        <v>17741</v>
      </c>
      <c r="D14" s="32">
        <v>24441471</v>
      </c>
      <c r="E14" s="11">
        <v>971</v>
      </c>
      <c r="F14" s="21">
        <f t="shared" si="0"/>
        <v>5.4731976776957332</v>
      </c>
      <c r="G14" s="11">
        <v>257593</v>
      </c>
      <c r="H14" s="19">
        <f t="shared" si="1"/>
        <v>1.0539177449671504</v>
      </c>
    </row>
    <row r="15" spans="1:8" ht="14.25" x14ac:dyDescent="0.2">
      <c r="A15" s="51"/>
      <c r="B15" s="42" t="s">
        <v>19</v>
      </c>
      <c r="C15" s="25">
        <v>17616</v>
      </c>
      <c r="D15" s="32">
        <v>18877123</v>
      </c>
      <c r="E15" s="11">
        <v>970</v>
      </c>
      <c r="F15" s="21">
        <f t="shared" si="0"/>
        <v>5.5063578564940965</v>
      </c>
      <c r="G15" s="11">
        <v>277145</v>
      </c>
      <c r="H15" s="19">
        <f t="shared" si="1"/>
        <v>1.4681527476406231</v>
      </c>
    </row>
    <row r="16" spans="1:8" x14ac:dyDescent="0.2">
      <c r="A16" s="51"/>
      <c r="B16" s="3">
        <v>2010</v>
      </c>
      <c r="C16" s="25">
        <v>17883</v>
      </c>
      <c r="D16" s="32">
        <v>17115914</v>
      </c>
      <c r="E16" s="11">
        <v>1013</v>
      </c>
      <c r="F16" s="21">
        <f t="shared" si="0"/>
        <v>5.664597662584578</v>
      </c>
      <c r="G16" s="11">
        <v>311270</v>
      </c>
      <c r="H16" s="19">
        <f t="shared" si="1"/>
        <v>1.8185999298664388</v>
      </c>
    </row>
    <row r="17" spans="1:8" x14ac:dyDescent="0.2">
      <c r="A17" s="51"/>
      <c r="B17" s="3">
        <v>2011</v>
      </c>
      <c r="C17" s="25">
        <v>18359</v>
      </c>
      <c r="D17" s="32">
        <v>17785055</v>
      </c>
      <c r="E17" s="11">
        <v>1019</v>
      </c>
      <c r="F17" s="21">
        <f t="shared" si="0"/>
        <v>5.550411242442399</v>
      </c>
      <c r="G17" s="11">
        <v>310822</v>
      </c>
      <c r="H17" s="19">
        <f t="shared" si="1"/>
        <v>1.7476583569744373</v>
      </c>
    </row>
    <row r="18" spans="1:8" x14ac:dyDescent="0.2">
      <c r="A18" s="51"/>
      <c r="B18" s="36">
        <v>2012</v>
      </c>
      <c r="C18" s="37">
        <v>18902</v>
      </c>
      <c r="D18" s="38">
        <v>19576446</v>
      </c>
      <c r="E18" s="39">
        <v>1063</v>
      </c>
      <c r="F18" s="40">
        <f t="shared" si="0"/>
        <v>5.623743519204317</v>
      </c>
      <c r="G18" s="39">
        <v>362499</v>
      </c>
      <c r="H18" s="41">
        <f t="shared" si="1"/>
        <v>1.8517099579770506</v>
      </c>
    </row>
    <row r="19" spans="1:8" x14ac:dyDescent="0.2">
      <c r="A19" s="51"/>
      <c r="B19" s="36">
        <v>2013</v>
      </c>
      <c r="C19" s="37">
        <v>19025</v>
      </c>
      <c r="D19" s="38">
        <v>21008065</v>
      </c>
      <c r="E19" s="39">
        <v>1076</v>
      </c>
      <c r="F19" s="40">
        <f t="shared" si="0"/>
        <v>5.6557161629434951</v>
      </c>
      <c r="G19" s="39">
        <v>387921</v>
      </c>
      <c r="H19" s="41">
        <f t="shared" si="1"/>
        <v>1.8465337002717765</v>
      </c>
    </row>
    <row r="20" spans="1:8" x14ac:dyDescent="0.2">
      <c r="A20" s="51"/>
      <c r="B20" s="36">
        <v>2014</v>
      </c>
      <c r="C20" s="37">
        <v>19350</v>
      </c>
      <c r="D20" s="38">
        <v>20776314</v>
      </c>
      <c r="E20" s="39">
        <v>1074</v>
      </c>
      <c r="F20" s="40">
        <f t="shared" si="0"/>
        <v>5.5503875968992249</v>
      </c>
      <c r="G20" s="39">
        <v>405629</v>
      </c>
      <c r="H20" s="41">
        <f t="shared" si="1"/>
        <v>1.9523626760743027</v>
      </c>
    </row>
    <row r="21" spans="1:8" x14ac:dyDescent="0.2">
      <c r="A21" s="51"/>
      <c r="B21" s="36">
        <v>2015</v>
      </c>
      <c r="C21" s="37">
        <v>19575</v>
      </c>
      <c r="D21" s="38">
        <v>21582877</v>
      </c>
      <c r="E21" s="39">
        <v>1118</v>
      </c>
      <c r="F21" s="40">
        <f t="shared" si="0"/>
        <v>5.7113665389527455</v>
      </c>
      <c r="G21" s="39">
        <v>440800</v>
      </c>
      <c r="H21" s="41">
        <f t="shared" si="1"/>
        <v>2.0423597836377421</v>
      </c>
    </row>
    <row r="22" spans="1:8" x14ac:dyDescent="0.2">
      <c r="A22" s="51"/>
      <c r="B22" s="36">
        <v>2016</v>
      </c>
      <c r="C22" s="37">
        <v>19960</v>
      </c>
      <c r="D22" s="38">
        <v>20854327</v>
      </c>
      <c r="E22" s="39">
        <v>1187</v>
      </c>
      <c r="F22" s="40">
        <f t="shared" si="0"/>
        <v>5.9468937875751502</v>
      </c>
      <c r="G22" s="39">
        <v>482353</v>
      </c>
      <c r="H22" s="41">
        <f t="shared" si="1"/>
        <v>2.3129636357960628</v>
      </c>
    </row>
    <row r="23" spans="1:8" x14ac:dyDescent="0.2">
      <c r="A23" s="51"/>
      <c r="B23" s="36">
        <v>2017</v>
      </c>
      <c r="C23" s="37">
        <v>20197</v>
      </c>
      <c r="D23" s="38">
        <v>24194617</v>
      </c>
      <c r="E23" s="39">
        <v>1203</v>
      </c>
      <c r="F23" s="40">
        <f t="shared" si="0"/>
        <v>5.9563301480417881</v>
      </c>
      <c r="G23" s="39">
        <v>482837</v>
      </c>
      <c r="H23" s="41">
        <f t="shared" si="1"/>
        <v>1.9956381206613025</v>
      </c>
    </row>
    <row r="24" spans="1:8" x14ac:dyDescent="0.2">
      <c r="A24" s="51"/>
      <c r="B24" s="36">
        <v>2018</v>
      </c>
      <c r="C24" s="37">
        <v>20332</v>
      </c>
      <c r="D24" s="38">
        <v>33683828</v>
      </c>
      <c r="E24" s="39">
        <v>1253</v>
      </c>
      <c r="F24" s="40">
        <f t="shared" si="0"/>
        <v>6.1626991933897308</v>
      </c>
      <c r="G24" s="39">
        <v>534682</v>
      </c>
      <c r="H24" s="41">
        <f t="shared" si="1"/>
        <v>1.5873552139026479</v>
      </c>
    </row>
    <row r="25" spans="1:8" x14ac:dyDescent="0.2">
      <c r="A25" s="51"/>
      <c r="B25" s="36">
        <v>2019</v>
      </c>
      <c r="C25" s="37">
        <v>20598</v>
      </c>
      <c r="D25" s="38">
        <v>38312603</v>
      </c>
      <c r="E25" s="39">
        <v>1266</v>
      </c>
      <c r="F25" s="40">
        <f t="shared" si="0"/>
        <v>6.1462277891057386</v>
      </c>
      <c r="G25" s="39">
        <v>543377</v>
      </c>
      <c r="H25" s="41">
        <f t="shared" si="1"/>
        <v>1.4182722066678686</v>
      </c>
    </row>
    <row r="26" spans="1:8" ht="14.25" x14ac:dyDescent="0.2">
      <c r="A26" s="51"/>
      <c r="B26" s="48" t="s">
        <v>23</v>
      </c>
      <c r="C26" s="37">
        <v>18922</v>
      </c>
      <c r="D26" s="38">
        <v>37057688</v>
      </c>
      <c r="E26" s="11" t="s">
        <v>25</v>
      </c>
      <c r="F26" s="49" t="s">
        <v>26</v>
      </c>
      <c r="G26" s="11" t="s">
        <v>25</v>
      </c>
      <c r="H26" s="49" t="s">
        <v>26</v>
      </c>
    </row>
    <row r="27" spans="1:8" x14ac:dyDescent="0.2">
      <c r="A27" s="51"/>
      <c r="B27" s="36">
        <v>2021</v>
      </c>
      <c r="C27" s="37">
        <v>18752</v>
      </c>
      <c r="D27" s="38">
        <v>53079702</v>
      </c>
      <c r="E27" s="39">
        <v>1104</v>
      </c>
      <c r="F27" s="40">
        <f t="shared" si="0"/>
        <v>5.887372013651877</v>
      </c>
      <c r="G27" s="39">
        <v>412468</v>
      </c>
      <c r="H27" s="41">
        <f t="shared" si="1"/>
        <v>0.77707293835221602</v>
      </c>
    </row>
    <row r="28" spans="1:8" x14ac:dyDescent="0.2">
      <c r="A28" s="51"/>
      <c r="B28" s="36">
        <v>2022</v>
      </c>
      <c r="C28" s="37">
        <v>19488</v>
      </c>
      <c r="D28" s="38">
        <v>74535693</v>
      </c>
      <c r="E28" s="11" t="s">
        <v>25</v>
      </c>
      <c r="F28" s="49" t="s">
        <v>26</v>
      </c>
      <c r="G28" s="11" t="s">
        <v>25</v>
      </c>
      <c r="H28" s="49" t="s">
        <v>26</v>
      </c>
    </row>
    <row r="29" spans="1:8" x14ac:dyDescent="0.2">
      <c r="A29" s="51"/>
      <c r="B29" s="36">
        <v>2023</v>
      </c>
      <c r="C29" s="37"/>
      <c r="D29" s="38"/>
      <c r="E29" s="39"/>
      <c r="F29" s="40"/>
      <c r="G29" s="39"/>
      <c r="H29" s="41"/>
    </row>
    <row r="30" spans="1:8" x14ac:dyDescent="0.2">
      <c r="A30" s="51"/>
      <c r="B30" s="36">
        <v>2024</v>
      </c>
      <c r="C30" s="37"/>
      <c r="D30" s="38"/>
      <c r="E30" s="39"/>
      <c r="F30" s="40"/>
      <c r="G30" s="39"/>
      <c r="H30" s="41"/>
    </row>
    <row r="31" spans="1:8" x14ac:dyDescent="0.2">
      <c r="A31" s="51"/>
      <c r="B31" s="7">
        <v>2025</v>
      </c>
      <c r="C31" s="26"/>
      <c r="D31" s="33"/>
      <c r="E31" s="12"/>
      <c r="F31" s="13"/>
      <c r="G31" s="16"/>
      <c r="H31" s="17"/>
    </row>
    <row r="32" spans="1:8" x14ac:dyDescent="0.2">
      <c r="A32" s="50" t="s">
        <v>2</v>
      </c>
      <c r="B32" s="6">
        <v>2000</v>
      </c>
      <c r="C32" s="22">
        <v>8713</v>
      </c>
      <c r="D32" s="29">
        <v>4199189</v>
      </c>
      <c r="E32" s="8">
        <v>615</v>
      </c>
      <c r="F32" s="20">
        <f t="shared" ref="F32:F53" si="2">E32*100/C32</f>
        <v>7.0584184551819122</v>
      </c>
      <c r="G32" s="8">
        <v>81212</v>
      </c>
      <c r="H32" s="18">
        <f t="shared" ref="H32:H53" si="3">G32*100/D32</f>
        <v>1.9339924923598342</v>
      </c>
    </row>
    <row r="33" spans="1:8" x14ac:dyDescent="0.2">
      <c r="A33" s="50"/>
      <c r="B33" s="3">
        <v>2001</v>
      </c>
      <c r="C33" s="23">
        <v>8748</v>
      </c>
      <c r="D33" s="30">
        <v>4078903</v>
      </c>
      <c r="E33" s="9">
        <v>576</v>
      </c>
      <c r="F33" s="21">
        <f t="shared" si="2"/>
        <v>6.5843621399176957</v>
      </c>
      <c r="G33" s="9">
        <v>78916</v>
      </c>
      <c r="H33" s="19">
        <f t="shared" si="3"/>
        <v>1.9347358836432247</v>
      </c>
    </row>
    <row r="34" spans="1:8" x14ac:dyDescent="0.2">
      <c r="A34" s="50"/>
      <c r="B34" s="3">
        <v>2002</v>
      </c>
      <c r="C34" s="24">
        <v>8743</v>
      </c>
      <c r="D34" s="31">
        <v>3946363</v>
      </c>
      <c r="E34" s="10">
        <v>554</v>
      </c>
      <c r="F34" s="21">
        <f t="shared" si="2"/>
        <v>6.3364977696442866</v>
      </c>
      <c r="G34" s="9">
        <v>73960</v>
      </c>
      <c r="H34" s="19">
        <f t="shared" si="3"/>
        <v>1.8741306869134948</v>
      </c>
    </row>
    <row r="35" spans="1:8" x14ac:dyDescent="0.2">
      <c r="A35" s="50"/>
      <c r="B35" s="3">
        <v>2003</v>
      </c>
      <c r="C35" s="24">
        <v>8811</v>
      </c>
      <c r="D35" s="31">
        <v>4044632</v>
      </c>
      <c r="E35" s="10">
        <v>544</v>
      </c>
      <c r="F35" s="21">
        <f t="shared" si="2"/>
        <v>6.1741005561230278</v>
      </c>
      <c r="G35" s="10">
        <v>72625</v>
      </c>
      <c r="H35" s="19">
        <f t="shared" si="3"/>
        <v>1.7955898089121582</v>
      </c>
    </row>
    <row r="36" spans="1:8" x14ac:dyDescent="0.2">
      <c r="A36" s="50"/>
      <c r="B36" s="3">
        <v>2004</v>
      </c>
      <c r="C36" s="24">
        <v>8828</v>
      </c>
      <c r="D36" s="31">
        <v>3841295</v>
      </c>
      <c r="E36" s="10">
        <v>538</v>
      </c>
      <c r="F36" s="21">
        <f t="shared" si="2"/>
        <v>6.094245582238333</v>
      </c>
      <c r="G36" s="10">
        <v>76395</v>
      </c>
      <c r="H36" s="19">
        <f t="shared" si="3"/>
        <v>1.9887824288423566</v>
      </c>
    </row>
    <row r="37" spans="1:8" x14ac:dyDescent="0.2">
      <c r="A37" s="51"/>
      <c r="B37" s="3">
        <v>2005</v>
      </c>
      <c r="C37" s="25">
        <v>9179</v>
      </c>
      <c r="D37" s="32">
        <v>4136641</v>
      </c>
      <c r="E37" s="11">
        <v>531</v>
      </c>
      <c r="F37" s="21">
        <f t="shared" si="2"/>
        <v>5.7849438936703343</v>
      </c>
      <c r="G37" s="11">
        <v>76121</v>
      </c>
      <c r="H37" s="19">
        <f t="shared" si="3"/>
        <v>1.8401645199571344</v>
      </c>
    </row>
    <row r="38" spans="1:8" x14ac:dyDescent="0.2">
      <c r="A38" s="51"/>
      <c r="B38" s="3">
        <v>2006</v>
      </c>
      <c r="C38" s="25">
        <v>9364</v>
      </c>
      <c r="D38" s="32">
        <v>4528309</v>
      </c>
      <c r="E38" s="11">
        <v>539</v>
      </c>
      <c r="F38" s="21">
        <f t="shared" si="2"/>
        <v>5.7560871422469031</v>
      </c>
      <c r="G38" s="11">
        <v>74802</v>
      </c>
      <c r="H38" s="19">
        <f t="shared" si="3"/>
        <v>1.6518749051798365</v>
      </c>
    </row>
    <row r="39" spans="1:8" x14ac:dyDescent="0.2">
      <c r="A39" s="51"/>
      <c r="B39" s="3">
        <v>2007</v>
      </c>
      <c r="C39" s="25">
        <v>9553</v>
      </c>
      <c r="D39" s="32">
        <v>4615712</v>
      </c>
      <c r="E39" s="11">
        <v>557</v>
      </c>
      <c r="F39" s="21">
        <f t="shared" si="2"/>
        <v>5.8306291217418611</v>
      </c>
      <c r="G39" s="11">
        <v>77418</v>
      </c>
      <c r="H39" s="19">
        <f t="shared" si="3"/>
        <v>1.6772710255752525</v>
      </c>
    </row>
    <row r="40" spans="1:8" x14ac:dyDescent="0.2">
      <c r="A40" s="51"/>
      <c r="B40" s="3">
        <v>2008</v>
      </c>
      <c r="C40" s="25">
        <v>9712</v>
      </c>
      <c r="D40" s="32">
        <v>4890738</v>
      </c>
      <c r="E40" s="11">
        <v>554</v>
      </c>
      <c r="F40" s="21">
        <f t="shared" si="2"/>
        <v>5.7042833607907744</v>
      </c>
      <c r="G40" s="11">
        <v>79939</v>
      </c>
      <c r="H40" s="19">
        <f t="shared" si="3"/>
        <v>1.6344976974845105</v>
      </c>
    </row>
    <row r="41" spans="1:8" ht="14.25" x14ac:dyDescent="0.2">
      <c r="A41" s="51"/>
      <c r="B41" s="42" t="s">
        <v>19</v>
      </c>
      <c r="C41" s="25">
        <v>9641</v>
      </c>
      <c r="D41" s="32">
        <v>4664654</v>
      </c>
      <c r="E41" s="11">
        <v>503</v>
      </c>
      <c r="F41" s="21">
        <f t="shared" si="2"/>
        <v>5.217301109843377</v>
      </c>
      <c r="G41" s="11">
        <v>78503</v>
      </c>
      <c r="H41" s="19">
        <f t="shared" si="3"/>
        <v>1.6829329678042573</v>
      </c>
    </row>
    <row r="42" spans="1:8" x14ac:dyDescent="0.2">
      <c r="A42" s="51"/>
      <c r="B42" s="3">
        <v>2010</v>
      </c>
      <c r="C42" s="25">
        <v>9639</v>
      </c>
      <c r="D42" s="32">
        <v>4929212</v>
      </c>
      <c r="E42" s="11">
        <v>512</v>
      </c>
      <c r="F42" s="21">
        <f t="shared" si="2"/>
        <v>5.3117543313621747</v>
      </c>
      <c r="G42" s="11">
        <v>83374</v>
      </c>
      <c r="H42" s="19">
        <f t="shared" si="3"/>
        <v>1.6914265403882001</v>
      </c>
    </row>
    <row r="43" spans="1:8" x14ac:dyDescent="0.2">
      <c r="A43" s="51"/>
      <c r="B43" s="3">
        <v>2011</v>
      </c>
      <c r="C43" s="25">
        <v>9783</v>
      </c>
      <c r="D43" s="32">
        <v>5679604</v>
      </c>
      <c r="E43" s="11">
        <v>511</v>
      </c>
      <c r="F43" s="21">
        <f t="shared" si="2"/>
        <v>5.2233466216906876</v>
      </c>
      <c r="G43" s="11">
        <v>97857</v>
      </c>
      <c r="H43" s="19">
        <f t="shared" si="3"/>
        <v>1.7229546285269184</v>
      </c>
    </row>
    <row r="44" spans="1:8" x14ac:dyDescent="0.2">
      <c r="A44" s="51"/>
      <c r="B44" s="36">
        <v>2012</v>
      </c>
      <c r="C44" s="37">
        <v>9782</v>
      </c>
      <c r="D44" s="38">
        <v>5631918</v>
      </c>
      <c r="E44" s="39">
        <v>495</v>
      </c>
      <c r="F44" s="40">
        <f t="shared" si="2"/>
        <v>5.0603148640359841</v>
      </c>
      <c r="G44" s="39">
        <v>104435</v>
      </c>
      <c r="H44" s="41">
        <f t="shared" si="3"/>
        <v>1.8543416292637784</v>
      </c>
    </row>
    <row r="45" spans="1:8" x14ac:dyDescent="0.2">
      <c r="A45" s="51"/>
      <c r="B45" s="36">
        <v>2013</v>
      </c>
      <c r="C45" s="37">
        <v>9803</v>
      </c>
      <c r="D45" s="38">
        <v>5462423</v>
      </c>
      <c r="E45" s="39">
        <v>491</v>
      </c>
      <c r="F45" s="40">
        <f t="shared" si="2"/>
        <v>5.0086708150566155</v>
      </c>
      <c r="G45" s="39">
        <v>103821</v>
      </c>
      <c r="H45" s="41">
        <f t="shared" si="3"/>
        <v>1.9006400639423202</v>
      </c>
    </row>
    <row r="46" spans="1:8" x14ac:dyDescent="0.2">
      <c r="A46" s="51"/>
      <c r="B46" s="36">
        <v>2014</v>
      </c>
      <c r="C46" s="37">
        <v>9752</v>
      </c>
      <c r="D46" s="38">
        <v>5737426</v>
      </c>
      <c r="E46" s="39">
        <v>489</v>
      </c>
      <c r="F46" s="40">
        <f t="shared" si="2"/>
        <v>5.0143560295324034</v>
      </c>
      <c r="G46" s="39">
        <v>110209</v>
      </c>
      <c r="H46" s="41">
        <f t="shared" si="3"/>
        <v>1.9208788052342636</v>
      </c>
    </row>
    <row r="47" spans="1:8" x14ac:dyDescent="0.2">
      <c r="A47" s="51"/>
      <c r="B47" s="36">
        <v>2015</v>
      </c>
      <c r="C47" s="37">
        <v>9732</v>
      </c>
      <c r="D47" s="38">
        <v>5765474</v>
      </c>
      <c r="E47" s="39">
        <v>479</v>
      </c>
      <c r="F47" s="40">
        <f t="shared" si="2"/>
        <v>4.9219071105630912</v>
      </c>
      <c r="G47" s="39">
        <v>119155</v>
      </c>
      <c r="H47" s="41">
        <f t="shared" si="3"/>
        <v>2.0666991126835366</v>
      </c>
    </row>
    <row r="48" spans="1:8" x14ac:dyDescent="0.2">
      <c r="A48" s="51"/>
      <c r="B48" s="36">
        <v>2016</v>
      </c>
      <c r="C48" s="37">
        <v>9744</v>
      </c>
      <c r="D48" s="38">
        <v>6083681</v>
      </c>
      <c r="E48" s="39">
        <v>491</v>
      </c>
      <c r="F48" s="40">
        <f t="shared" si="2"/>
        <v>5.0389983579638749</v>
      </c>
      <c r="G48" s="39">
        <v>124235</v>
      </c>
      <c r="H48" s="41">
        <f t="shared" si="3"/>
        <v>2.042102470527301</v>
      </c>
    </row>
    <row r="49" spans="1:8" x14ac:dyDescent="0.2">
      <c r="A49" s="51"/>
      <c r="B49" s="36">
        <v>2017</v>
      </c>
      <c r="C49" s="37">
        <v>9687</v>
      </c>
      <c r="D49" s="38">
        <v>6289151</v>
      </c>
      <c r="E49" s="39">
        <v>482</v>
      </c>
      <c r="F49" s="40">
        <f t="shared" si="2"/>
        <v>4.9757406833901108</v>
      </c>
      <c r="G49" s="39">
        <v>125487</v>
      </c>
      <c r="H49" s="41">
        <f t="shared" si="3"/>
        <v>1.9952931643714709</v>
      </c>
    </row>
    <row r="50" spans="1:8" x14ac:dyDescent="0.2">
      <c r="A50" s="51"/>
      <c r="B50" s="36">
        <v>2018</v>
      </c>
      <c r="C50" s="37">
        <v>9558</v>
      </c>
      <c r="D50" s="38">
        <v>6746292</v>
      </c>
      <c r="E50" s="39">
        <v>491</v>
      </c>
      <c r="F50" s="40">
        <f t="shared" si="2"/>
        <v>5.1370579619167192</v>
      </c>
      <c r="G50" s="39">
        <v>132773</v>
      </c>
      <c r="H50" s="41">
        <f t="shared" si="3"/>
        <v>1.9680885440476041</v>
      </c>
    </row>
    <row r="51" spans="1:8" x14ac:dyDescent="0.2">
      <c r="A51" s="51"/>
      <c r="B51" s="36">
        <v>2019</v>
      </c>
      <c r="C51" s="37">
        <v>9593</v>
      </c>
      <c r="D51" s="38">
        <v>7121328</v>
      </c>
      <c r="E51" s="39">
        <v>476</v>
      </c>
      <c r="F51" s="40">
        <f t="shared" si="2"/>
        <v>4.9619514229125405</v>
      </c>
      <c r="G51" s="39">
        <v>141482</v>
      </c>
      <c r="H51" s="41">
        <f t="shared" si="3"/>
        <v>1.986736181790812</v>
      </c>
    </row>
    <row r="52" spans="1:8" ht="14.25" x14ac:dyDescent="0.2">
      <c r="A52" s="51"/>
      <c r="B52" s="48" t="s">
        <v>23</v>
      </c>
      <c r="C52" s="37">
        <v>8906</v>
      </c>
      <c r="D52" s="38">
        <v>7356314</v>
      </c>
      <c r="E52" s="39">
        <v>444</v>
      </c>
      <c r="F52" s="40">
        <f t="shared" si="2"/>
        <v>4.9854030990343592</v>
      </c>
      <c r="G52" s="39">
        <v>114891</v>
      </c>
      <c r="H52" s="41">
        <f t="shared" si="3"/>
        <v>1.5618011955443991</v>
      </c>
    </row>
    <row r="53" spans="1:8" x14ac:dyDescent="0.2">
      <c r="A53" s="51"/>
      <c r="B53" s="36">
        <v>2021</v>
      </c>
      <c r="C53" s="37">
        <v>8808</v>
      </c>
      <c r="D53" s="38">
        <v>7979841</v>
      </c>
      <c r="E53" s="39">
        <v>421</v>
      </c>
      <c r="F53" s="40">
        <f t="shared" si="2"/>
        <v>4.7797456857402363</v>
      </c>
      <c r="G53" s="39">
        <v>114651</v>
      </c>
      <c r="H53" s="41">
        <f t="shared" si="3"/>
        <v>1.436757950440366</v>
      </c>
    </row>
    <row r="54" spans="1:8" x14ac:dyDescent="0.2">
      <c r="A54" s="51"/>
      <c r="B54" s="36">
        <v>2022</v>
      </c>
      <c r="C54" s="37">
        <v>8874</v>
      </c>
      <c r="D54" s="38">
        <v>8854661</v>
      </c>
      <c r="E54" s="11" t="s">
        <v>25</v>
      </c>
      <c r="F54" s="49" t="s">
        <v>26</v>
      </c>
      <c r="G54" s="11" t="s">
        <v>25</v>
      </c>
      <c r="H54" s="49" t="s">
        <v>26</v>
      </c>
    </row>
    <row r="55" spans="1:8" x14ac:dyDescent="0.2">
      <c r="A55" s="51"/>
      <c r="B55" s="36">
        <v>2023</v>
      </c>
      <c r="C55" s="37"/>
      <c r="D55" s="38"/>
      <c r="E55" s="39"/>
      <c r="F55" s="40"/>
      <c r="G55" s="39"/>
      <c r="H55" s="41"/>
    </row>
    <row r="56" spans="1:8" x14ac:dyDescent="0.2">
      <c r="A56" s="51"/>
      <c r="B56" s="36">
        <v>2024</v>
      </c>
      <c r="C56" s="37"/>
      <c r="D56" s="38"/>
      <c r="E56" s="39"/>
      <c r="F56" s="40"/>
      <c r="G56" s="39"/>
      <c r="H56" s="41"/>
    </row>
    <row r="57" spans="1:8" x14ac:dyDescent="0.2">
      <c r="A57" s="51"/>
      <c r="B57" s="7">
        <v>2025</v>
      </c>
      <c r="C57" s="26"/>
      <c r="D57" s="33"/>
      <c r="E57" s="12"/>
      <c r="F57" s="13"/>
      <c r="G57" s="16"/>
      <c r="H57" s="17"/>
    </row>
    <row r="58" spans="1:8" x14ac:dyDescent="0.2">
      <c r="A58" s="50" t="s">
        <v>3</v>
      </c>
      <c r="B58" s="6">
        <v>2000</v>
      </c>
      <c r="C58" s="22">
        <v>6821</v>
      </c>
      <c r="D58" s="29">
        <v>3994872</v>
      </c>
      <c r="E58" s="8">
        <v>538</v>
      </c>
      <c r="F58" s="20">
        <f t="shared" ref="F58:F79" si="4">E58*100/C58</f>
        <v>7.8874065386306995</v>
      </c>
      <c r="G58" s="8">
        <v>62125</v>
      </c>
      <c r="H58" s="18">
        <f t="shared" ref="H58:H79" si="5">G58*100/D58</f>
        <v>1.5551186621248441</v>
      </c>
    </row>
    <row r="59" spans="1:8" x14ac:dyDescent="0.2">
      <c r="A59" s="50"/>
      <c r="B59" s="3">
        <v>2001</v>
      </c>
      <c r="C59" s="23">
        <v>6780</v>
      </c>
      <c r="D59" s="30">
        <v>3966453</v>
      </c>
      <c r="E59" s="9">
        <v>515</v>
      </c>
      <c r="F59" s="21">
        <f t="shared" si="4"/>
        <v>7.5958702064896757</v>
      </c>
      <c r="G59" s="9">
        <v>64547</v>
      </c>
      <c r="H59" s="19">
        <f t="shared" si="5"/>
        <v>1.6273229507572635</v>
      </c>
    </row>
    <row r="60" spans="1:8" x14ac:dyDescent="0.2">
      <c r="A60" s="50"/>
      <c r="B60" s="3">
        <v>2002</v>
      </c>
      <c r="C60" s="24">
        <v>6759</v>
      </c>
      <c r="D60" s="31">
        <v>3717358</v>
      </c>
      <c r="E60" s="10">
        <v>511</v>
      </c>
      <c r="F60" s="21">
        <f t="shared" si="4"/>
        <v>7.5602899837254034</v>
      </c>
      <c r="G60" s="9">
        <v>65315</v>
      </c>
      <c r="H60" s="19">
        <f t="shared" si="5"/>
        <v>1.7570274372282679</v>
      </c>
    </row>
    <row r="61" spans="1:8" x14ac:dyDescent="0.2">
      <c r="A61" s="50"/>
      <c r="B61" s="3">
        <v>2003</v>
      </c>
      <c r="C61" s="24">
        <v>6819</v>
      </c>
      <c r="D61" s="31">
        <v>3713600</v>
      </c>
      <c r="E61" s="10">
        <v>492</v>
      </c>
      <c r="F61" s="21">
        <f t="shared" si="4"/>
        <v>7.2151341838979324</v>
      </c>
      <c r="G61" s="10">
        <v>73341</v>
      </c>
      <c r="H61" s="19">
        <f t="shared" si="5"/>
        <v>1.9749299870745369</v>
      </c>
    </row>
    <row r="62" spans="1:8" x14ac:dyDescent="0.2">
      <c r="A62" s="50"/>
      <c r="B62" s="3">
        <v>2004</v>
      </c>
      <c r="C62" s="23">
        <v>6819</v>
      </c>
      <c r="D62" s="30">
        <v>3574074</v>
      </c>
      <c r="E62" s="9">
        <v>488</v>
      </c>
      <c r="F62" s="21">
        <f t="shared" si="4"/>
        <v>7.1564745563865673</v>
      </c>
      <c r="G62" s="9">
        <v>73568</v>
      </c>
      <c r="H62" s="19">
        <f t="shared" si="5"/>
        <v>2.0583793172721103</v>
      </c>
    </row>
    <row r="63" spans="1:8" x14ac:dyDescent="0.2">
      <c r="A63" s="51"/>
      <c r="B63" s="3">
        <v>2005</v>
      </c>
      <c r="C63" s="25">
        <v>7000</v>
      </c>
      <c r="D63" s="32">
        <v>3646508</v>
      </c>
      <c r="E63" s="11">
        <v>488</v>
      </c>
      <c r="F63" s="21">
        <f t="shared" si="4"/>
        <v>6.9714285714285715</v>
      </c>
      <c r="G63" s="11">
        <v>70511</v>
      </c>
      <c r="H63" s="19">
        <f t="shared" si="5"/>
        <v>1.9336581737925709</v>
      </c>
    </row>
    <row r="64" spans="1:8" x14ac:dyDescent="0.2">
      <c r="A64" s="51"/>
      <c r="B64" s="3">
        <v>2006</v>
      </c>
      <c r="C64" s="25">
        <v>7191</v>
      </c>
      <c r="D64" s="32">
        <v>4092523</v>
      </c>
      <c r="E64" s="11">
        <v>488</v>
      </c>
      <c r="F64" s="21">
        <f t="shared" si="4"/>
        <v>6.7862606035321926</v>
      </c>
      <c r="G64" s="11">
        <v>73828</v>
      </c>
      <c r="H64" s="19">
        <f t="shared" si="5"/>
        <v>1.8039727571476081</v>
      </c>
    </row>
    <row r="65" spans="1:8" x14ac:dyDescent="0.2">
      <c r="A65" s="51"/>
      <c r="B65" s="3">
        <v>2007</v>
      </c>
      <c r="C65" s="25">
        <v>7364</v>
      </c>
      <c r="D65" s="32">
        <v>4841611</v>
      </c>
      <c r="E65" s="11">
        <v>493</v>
      </c>
      <c r="F65" s="21">
        <f t="shared" si="4"/>
        <v>6.6947311243889187</v>
      </c>
      <c r="G65" s="11">
        <v>72695</v>
      </c>
      <c r="H65" s="19">
        <f t="shared" si="5"/>
        <v>1.5014630460811493</v>
      </c>
    </row>
    <row r="66" spans="1:8" x14ac:dyDescent="0.2">
      <c r="A66" s="51"/>
      <c r="B66" s="3">
        <v>2008</v>
      </c>
      <c r="C66" s="25">
        <v>7389</v>
      </c>
      <c r="D66" s="32">
        <v>4641722</v>
      </c>
      <c r="E66" s="11">
        <v>486</v>
      </c>
      <c r="F66" s="21">
        <f t="shared" si="4"/>
        <v>6.577344701583435</v>
      </c>
      <c r="G66" s="11">
        <v>76468</v>
      </c>
      <c r="H66" s="19">
        <f t="shared" si="5"/>
        <v>1.6474058549822674</v>
      </c>
    </row>
    <row r="67" spans="1:8" ht="14.25" x14ac:dyDescent="0.2">
      <c r="A67" s="51"/>
      <c r="B67" s="42" t="s">
        <v>19</v>
      </c>
      <c r="C67" s="25">
        <v>7187</v>
      </c>
      <c r="D67" s="32">
        <v>4268405</v>
      </c>
      <c r="E67" s="11">
        <v>463</v>
      </c>
      <c r="F67" s="21">
        <f t="shared" si="4"/>
        <v>6.4421872825935713</v>
      </c>
      <c r="G67" s="11">
        <v>80595</v>
      </c>
      <c r="H67" s="19">
        <f t="shared" si="5"/>
        <v>1.8881760282822273</v>
      </c>
    </row>
    <row r="68" spans="1:8" x14ac:dyDescent="0.2">
      <c r="A68" s="51"/>
      <c r="B68" s="3">
        <v>2010</v>
      </c>
      <c r="C68" s="25">
        <v>7264</v>
      </c>
      <c r="D68" s="32">
        <v>4641659</v>
      </c>
      <c r="E68" s="11">
        <v>463</v>
      </c>
      <c r="F68" s="21">
        <f t="shared" si="4"/>
        <v>6.373898678414097</v>
      </c>
      <c r="G68" s="11">
        <v>81962</v>
      </c>
      <c r="H68" s="19">
        <f t="shared" si="5"/>
        <v>1.7657910673748329</v>
      </c>
    </row>
    <row r="69" spans="1:8" x14ac:dyDescent="0.2">
      <c r="A69" s="51"/>
      <c r="B69" s="3">
        <v>2011</v>
      </c>
      <c r="C69" s="25">
        <v>7403</v>
      </c>
      <c r="D69" s="32">
        <v>5222691</v>
      </c>
      <c r="E69" s="11">
        <v>461</v>
      </c>
      <c r="F69" s="21">
        <f t="shared" si="4"/>
        <v>6.2272051870863168</v>
      </c>
      <c r="G69" s="11">
        <v>85683</v>
      </c>
      <c r="H69" s="19">
        <f t="shared" si="5"/>
        <v>1.6405910286478751</v>
      </c>
    </row>
    <row r="70" spans="1:8" x14ac:dyDescent="0.2">
      <c r="A70" s="51"/>
      <c r="B70" s="36">
        <v>2012</v>
      </c>
      <c r="C70" s="37">
        <v>7448</v>
      </c>
      <c r="D70" s="38">
        <v>5376241</v>
      </c>
      <c r="E70" s="39">
        <v>453</v>
      </c>
      <c r="F70" s="40">
        <f t="shared" si="4"/>
        <v>6.0821697099892589</v>
      </c>
      <c r="G70" s="39">
        <v>85627</v>
      </c>
      <c r="H70" s="41">
        <f t="shared" si="5"/>
        <v>1.592692738290564</v>
      </c>
    </row>
    <row r="71" spans="1:8" x14ac:dyDescent="0.2">
      <c r="A71" s="51"/>
      <c r="B71" s="36">
        <v>2013</v>
      </c>
      <c r="C71" s="37">
        <v>7423</v>
      </c>
      <c r="D71" s="38">
        <v>5544820</v>
      </c>
      <c r="E71" s="39">
        <v>436</v>
      </c>
      <c r="F71" s="40">
        <f t="shared" si="4"/>
        <v>5.8736359962279403</v>
      </c>
      <c r="G71" s="39">
        <v>80958</v>
      </c>
      <c r="H71" s="41">
        <f t="shared" si="5"/>
        <v>1.460065430437778</v>
      </c>
    </row>
    <row r="72" spans="1:8" x14ac:dyDescent="0.2">
      <c r="A72" s="51"/>
      <c r="B72" s="36">
        <v>2014</v>
      </c>
      <c r="C72" s="37">
        <v>7367</v>
      </c>
      <c r="D72" s="38">
        <v>5381963</v>
      </c>
      <c r="E72" s="39">
        <v>435</v>
      </c>
      <c r="F72" s="40">
        <f t="shared" si="4"/>
        <v>5.9047101941088638</v>
      </c>
      <c r="G72" s="39">
        <v>83972</v>
      </c>
      <c r="H72" s="41">
        <f t="shared" si="5"/>
        <v>1.5602485561494941</v>
      </c>
    </row>
    <row r="73" spans="1:8" x14ac:dyDescent="0.2">
      <c r="A73" s="51"/>
      <c r="B73" s="36">
        <v>2015</v>
      </c>
      <c r="C73" s="37">
        <v>7269</v>
      </c>
      <c r="D73" s="38">
        <v>5273737</v>
      </c>
      <c r="E73" s="39">
        <v>417</v>
      </c>
      <c r="F73" s="40">
        <f t="shared" si="4"/>
        <v>5.736690053652497</v>
      </c>
      <c r="G73" s="39">
        <v>80227</v>
      </c>
      <c r="H73" s="41">
        <f t="shared" si="5"/>
        <v>1.5212552313473349</v>
      </c>
    </row>
    <row r="74" spans="1:8" x14ac:dyDescent="0.2">
      <c r="A74" s="51"/>
      <c r="B74" s="36">
        <v>2016</v>
      </c>
      <c r="C74" s="37">
        <v>7199</v>
      </c>
      <c r="D74" s="38">
        <v>5541366</v>
      </c>
      <c r="E74" s="39">
        <v>412</v>
      </c>
      <c r="F74" s="40">
        <f t="shared" si="4"/>
        <v>5.7230170857063483</v>
      </c>
      <c r="G74" s="39">
        <v>78385</v>
      </c>
      <c r="H74" s="41">
        <f t="shared" si="5"/>
        <v>1.4145429123432742</v>
      </c>
    </row>
    <row r="75" spans="1:8" x14ac:dyDescent="0.2">
      <c r="A75" s="51"/>
      <c r="B75" s="36">
        <v>2017</v>
      </c>
      <c r="C75" s="37">
        <v>7137</v>
      </c>
      <c r="D75" s="38">
        <v>5764955</v>
      </c>
      <c r="E75" s="39">
        <v>404</v>
      </c>
      <c r="F75" s="40">
        <f t="shared" si="4"/>
        <v>5.6606417262154967</v>
      </c>
      <c r="G75" s="39">
        <v>80891</v>
      </c>
      <c r="H75" s="41">
        <f t="shared" si="5"/>
        <v>1.4031505883393713</v>
      </c>
    </row>
    <row r="76" spans="1:8" x14ac:dyDescent="0.2">
      <c r="A76" s="51"/>
      <c r="B76" s="36">
        <v>2018</v>
      </c>
      <c r="C76" s="37">
        <v>7134</v>
      </c>
      <c r="D76" s="38">
        <v>6033145</v>
      </c>
      <c r="E76" s="39">
        <v>411</v>
      </c>
      <c r="F76" s="40">
        <f t="shared" si="4"/>
        <v>5.7611438183347348</v>
      </c>
      <c r="G76" s="39">
        <v>83119</v>
      </c>
      <c r="H76" s="41">
        <f t="shared" si="5"/>
        <v>1.3777059891648551</v>
      </c>
    </row>
    <row r="77" spans="1:8" x14ac:dyDescent="0.2">
      <c r="A77" s="51"/>
      <c r="B77" s="36">
        <v>2019</v>
      </c>
      <c r="C77" s="37">
        <v>7012</v>
      </c>
      <c r="D77" s="38">
        <v>6135944</v>
      </c>
      <c r="E77" s="39">
        <v>428</v>
      </c>
      <c r="F77" s="40">
        <f t="shared" si="4"/>
        <v>6.1038220193953219</v>
      </c>
      <c r="G77" s="39">
        <v>85732</v>
      </c>
      <c r="H77" s="41">
        <f t="shared" si="5"/>
        <v>1.3972096225128521</v>
      </c>
    </row>
    <row r="78" spans="1:8" ht="14.25" x14ac:dyDescent="0.2">
      <c r="A78" s="51"/>
      <c r="B78" s="48" t="s">
        <v>23</v>
      </c>
      <c r="C78" s="37">
        <v>6523</v>
      </c>
      <c r="D78" s="38">
        <v>6122128</v>
      </c>
      <c r="E78" s="11" t="s">
        <v>25</v>
      </c>
      <c r="F78" s="49" t="s">
        <v>26</v>
      </c>
      <c r="G78" s="11" t="s">
        <v>25</v>
      </c>
      <c r="H78" s="49" t="s">
        <v>26</v>
      </c>
    </row>
    <row r="79" spans="1:8" x14ac:dyDescent="0.2">
      <c r="A79" s="51"/>
      <c r="B79" s="36">
        <v>2021</v>
      </c>
      <c r="C79" s="37">
        <v>6373</v>
      </c>
      <c r="D79" s="38">
        <v>6899401</v>
      </c>
      <c r="E79" s="39">
        <v>347</v>
      </c>
      <c r="F79" s="40">
        <f t="shared" si="4"/>
        <v>5.4448454417072023</v>
      </c>
      <c r="G79" s="39">
        <v>63771</v>
      </c>
      <c r="H79" s="41">
        <f t="shared" si="5"/>
        <v>0.92429763105521767</v>
      </c>
    </row>
    <row r="80" spans="1:8" x14ac:dyDescent="0.2">
      <c r="A80" s="51"/>
      <c r="B80" s="36">
        <v>2022</v>
      </c>
      <c r="C80" s="37">
        <v>6510</v>
      </c>
      <c r="D80" s="38">
        <v>7888882</v>
      </c>
      <c r="E80" s="11" t="s">
        <v>25</v>
      </c>
      <c r="F80" s="49" t="s">
        <v>26</v>
      </c>
      <c r="G80" s="11" t="s">
        <v>25</v>
      </c>
      <c r="H80" s="49" t="s">
        <v>26</v>
      </c>
    </row>
    <row r="81" spans="1:13" x14ac:dyDescent="0.2">
      <c r="A81" s="51"/>
      <c r="B81" s="36">
        <v>2023</v>
      </c>
      <c r="C81" s="37"/>
      <c r="D81" s="38"/>
      <c r="E81" s="39"/>
      <c r="F81" s="40"/>
      <c r="G81" s="39"/>
      <c r="H81" s="41"/>
    </row>
    <row r="82" spans="1:13" x14ac:dyDescent="0.2">
      <c r="A82" s="51"/>
      <c r="B82" s="36">
        <v>2024</v>
      </c>
      <c r="C82" s="37"/>
      <c r="D82" s="38"/>
      <c r="E82" s="39"/>
      <c r="F82" s="40"/>
      <c r="G82" s="39"/>
      <c r="H82" s="41"/>
    </row>
    <row r="83" spans="1:13" x14ac:dyDescent="0.2">
      <c r="A83" s="51"/>
      <c r="B83" s="7">
        <v>2025</v>
      </c>
      <c r="C83" s="26"/>
      <c r="D83" s="33"/>
      <c r="E83" s="12"/>
      <c r="F83" s="13"/>
      <c r="G83" s="16"/>
      <c r="H83" s="17"/>
    </row>
    <row r="84" spans="1:13" x14ac:dyDescent="0.2">
      <c r="A84" s="50" t="s">
        <v>17</v>
      </c>
      <c r="B84" s="6">
        <v>2000</v>
      </c>
      <c r="C84" s="27">
        <f t="shared" ref="C84:E92" si="6">C6+C32+C58</f>
        <v>30753</v>
      </c>
      <c r="D84" s="34">
        <f t="shared" si="6"/>
        <v>18930001</v>
      </c>
      <c r="E84" s="14">
        <f t="shared" si="6"/>
        <v>2060</v>
      </c>
      <c r="F84" s="20">
        <f t="shared" ref="F84:F100" si="7">E84*100/C84</f>
        <v>6.698533476408806</v>
      </c>
      <c r="G84" s="14">
        <f t="shared" ref="G84:G94" si="8">G6+G32+G58</f>
        <v>327511</v>
      </c>
      <c r="H84" s="18">
        <f t="shared" ref="H84:H100" si="9">G84*100/D84</f>
        <v>1.7301161262484879</v>
      </c>
    </row>
    <row r="85" spans="1:13" x14ac:dyDescent="0.2">
      <c r="A85" s="50"/>
      <c r="B85" s="3">
        <v>2001</v>
      </c>
      <c r="C85" s="25">
        <f t="shared" si="6"/>
        <v>30543</v>
      </c>
      <c r="D85" s="32">
        <f t="shared" si="6"/>
        <v>19818893</v>
      </c>
      <c r="E85" s="11">
        <f t="shared" si="6"/>
        <v>1984</v>
      </c>
      <c r="F85" s="21">
        <f t="shared" si="7"/>
        <v>6.4957600759584846</v>
      </c>
      <c r="G85" s="11">
        <f t="shared" si="8"/>
        <v>338779</v>
      </c>
      <c r="H85" s="19">
        <f t="shared" si="9"/>
        <v>1.7093739796667755</v>
      </c>
    </row>
    <row r="86" spans="1:13" x14ac:dyDescent="0.2">
      <c r="A86" s="50"/>
      <c r="B86" s="3">
        <v>2002</v>
      </c>
      <c r="C86" s="25">
        <f t="shared" si="6"/>
        <v>30605</v>
      </c>
      <c r="D86" s="32">
        <f t="shared" si="6"/>
        <v>19932543</v>
      </c>
      <c r="E86" s="11">
        <f t="shared" si="6"/>
        <v>1931</v>
      </c>
      <c r="F86" s="21">
        <f t="shared" si="7"/>
        <v>6.3094265642868814</v>
      </c>
      <c r="G86" s="11">
        <f t="shared" si="8"/>
        <v>330993</v>
      </c>
      <c r="H86" s="19">
        <f t="shared" si="9"/>
        <v>1.6605658394917298</v>
      </c>
    </row>
    <row r="87" spans="1:13" x14ac:dyDescent="0.2">
      <c r="A87" s="50"/>
      <c r="B87" s="3">
        <v>2003</v>
      </c>
      <c r="C87" s="25">
        <f t="shared" si="6"/>
        <v>30957</v>
      </c>
      <c r="D87" s="32">
        <f t="shared" si="6"/>
        <v>21655288</v>
      </c>
      <c r="E87" s="11">
        <f t="shared" si="6"/>
        <v>1902</v>
      </c>
      <c r="F87" s="21">
        <f t="shared" si="7"/>
        <v>6.1440062021513713</v>
      </c>
      <c r="G87" s="11">
        <f t="shared" si="8"/>
        <v>352853</v>
      </c>
      <c r="H87" s="19">
        <f t="shared" si="9"/>
        <v>1.6294080226501721</v>
      </c>
    </row>
    <row r="88" spans="1:13" x14ac:dyDescent="0.2">
      <c r="A88" s="50"/>
      <c r="B88" s="3">
        <v>2004</v>
      </c>
      <c r="C88" s="25">
        <f t="shared" si="6"/>
        <v>31223</v>
      </c>
      <c r="D88" s="32">
        <f t="shared" si="6"/>
        <v>21706544</v>
      </c>
      <c r="E88" s="11">
        <f t="shared" si="6"/>
        <v>1938</v>
      </c>
      <c r="F88" s="21">
        <f t="shared" si="7"/>
        <v>6.206962815872914</v>
      </c>
      <c r="G88" s="11">
        <f t="shared" si="8"/>
        <v>354959</v>
      </c>
      <c r="H88" s="19">
        <f t="shared" si="9"/>
        <v>1.635262619420208</v>
      </c>
      <c r="J88" s="44"/>
      <c r="K88" s="45"/>
      <c r="L88" s="45"/>
      <c r="M88" s="45"/>
    </row>
    <row r="89" spans="1:13" x14ac:dyDescent="0.2">
      <c r="A89" s="51"/>
      <c r="B89" s="3">
        <v>2005</v>
      </c>
      <c r="C89" s="25">
        <f t="shared" si="6"/>
        <v>32415</v>
      </c>
      <c r="D89" s="32">
        <f t="shared" si="6"/>
        <v>23570376</v>
      </c>
      <c r="E89" s="11">
        <f t="shared" si="6"/>
        <v>1960</v>
      </c>
      <c r="F89" s="21">
        <f t="shared" si="7"/>
        <v>6.0465833718957276</v>
      </c>
      <c r="G89" s="11">
        <f t="shared" si="8"/>
        <v>351751</v>
      </c>
      <c r="H89" s="19">
        <f t="shared" si="9"/>
        <v>1.4923436096225193</v>
      </c>
      <c r="J89" s="44"/>
      <c r="K89" s="45"/>
      <c r="L89" s="45"/>
      <c r="M89" s="45"/>
    </row>
    <row r="90" spans="1:13" x14ac:dyDescent="0.2">
      <c r="A90" s="51"/>
      <c r="B90" s="3">
        <v>2006</v>
      </c>
      <c r="C90" s="25">
        <f t="shared" si="6"/>
        <v>33417</v>
      </c>
      <c r="D90" s="32">
        <f t="shared" si="6"/>
        <v>27815603</v>
      </c>
      <c r="E90" s="11">
        <f t="shared" si="6"/>
        <v>1977</v>
      </c>
      <c r="F90" s="21">
        <f t="shared" si="7"/>
        <v>5.9161504623395276</v>
      </c>
      <c r="G90" s="11">
        <f t="shared" si="8"/>
        <v>372770</v>
      </c>
      <c r="H90" s="19">
        <f t="shared" si="9"/>
        <v>1.3401471109578318</v>
      </c>
    </row>
    <row r="91" spans="1:13" x14ac:dyDescent="0.2">
      <c r="A91" s="51"/>
      <c r="B91" s="3">
        <v>2007</v>
      </c>
      <c r="C91" s="25">
        <f t="shared" si="6"/>
        <v>34295</v>
      </c>
      <c r="D91" s="32">
        <f t="shared" si="6"/>
        <v>28002701</v>
      </c>
      <c r="E91" s="11">
        <f t="shared" si="6"/>
        <v>2026</v>
      </c>
      <c r="F91" s="21">
        <f t="shared" si="7"/>
        <v>5.9075667006852308</v>
      </c>
      <c r="G91" s="11">
        <f t="shared" si="8"/>
        <v>399582</v>
      </c>
      <c r="H91" s="19">
        <f t="shared" si="9"/>
        <v>1.4269409225917171</v>
      </c>
    </row>
    <row r="92" spans="1:13" x14ac:dyDescent="0.2">
      <c r="A92" s="51"/>
      <c r="B92" s="3">
        <v>2008</v>
      </c>
      <c r="C92" s="25">
        <f t="shared" si="6"/>
        <v>34842</v>
      </c>
      <c r="D92" s="32">
        <f t="shared" si="6"/>
        <v>33973931</v>
      </c>
      <c r="E92" s="11">
        <f t="shared" si="6"/>
        <v>2011</v>
      </c>
      <c r="F92" s="21">
        <f t="shared" si="7"/>
        <v>5.7717697032317314</v>
      </c>
      <c r="G92" s="11">
        <f t="shared" si="8"/>
        <v>414000</v>
      </c>
      <c r="H92" s="19">
        <f t="shared" si="9"/>
        <v>1.218581388182604</v>
      </c>
    </row>
    <row r="93" spans="1:13" ht="14.25" x14ac:dyDescent="0.2">
      <c r="A93" s="51"/>
      <c r="B93" s="42" t="s">
        <v>19</v>
      </c>
      <c r="C93" s="25">
        <f t="shared" ref="C93:E106" si="10">C15+C41+C67</f>
        <v>34444</v>
      </c>
      <c r="D93" s="32">
        <f t="shared" si="10"/>
        <v>27810182</v>
      </c>
      <c r="E93" s="11">
        <f>E15+E41+E67</f>
        <v>1936</v>
      </c>
      <c r="F93" s="21">
        <f t="shared" si="7"/>
        <v>5.6207176866798285</v>
      </c>
      <c r="G93" s="11">
        <f t="shared" si="8"/>
        <v>436243</v>
      </c>
      <c r="H93" s="19">
        <f t="shared" si="9"/>
        <v>1.5686448941614262</v>
      </c>
    </row>
    <row r="94" spans="1:13" x14ac:dyDescent="0.2">
      <c r="A94" s="51"/>
      <c r="B94" s="3">
        <v>2010</v>
      </c>
      <c r="C94" s="25">
        <f t="shared" si="10"/>
        <v>34786</v>
      </c>
      <c r="D94" s="32">
        <f t="shared" si="10"/>
        <v>26686785</v>
      </c>
      <c r="E94" s="11">
        <f>E16+E42+E68</f>
        <v>1988</v>
      </c>
      <c r="F94" s="21">
        <f t="shared" si="7"/>
        <v>5.7149427930776753</v>
      </c>
      <c r="G94" s="11">
        <f t="shared" si="8"/>
        <v>476606</v>
      </c>
      <c r="H94" s="19">
        <f t="shared" si="9"/>
        <v>1.7859251311088991</v>
      </c>
    </row>
    <row r="95" spans="1:13" x14ac:dyDescent="0.2">
      <c r="A95" s="51"/>
      <c r="B95" s="3">
        <v>2011</v>
      </c>
      <c r="C95" s="25">
        <f t="shared" si="10"/>
        <v>35545</v>
      </c>
      <c r="D95" s="32">
        <f t="shared" si="10"/>
        <v>28687350</v>
      </c>
      <c r="E95" s="11">
        <f t="shared" si="10"/>
        <v>1991</v>
      </c>
      <c r="F95" s="21">
        <f t="shared" si="7"/>
        <v>5.6013504009002677</v>
      </c>
      <c r="G95" s="11">
        <f t="shared" ref="G95:G106" si="11">G17+G43+G69</f>
        <v>494362</v>
      </c>
      <c r="H95" s="19">
        <f t="shared" si="9"/>
        <v>1.7232752415263173</v>
      </c>
    </row>
    <row r="96" spans="1:13" x14ac:dyDescent="0.2">
      <c r="A96" s="51"/>
      <c r="B96" s="36">
        <v>2012</v>
      </c>
      <c r="C96" s="25">
        <f t="shared" si="10"/>
        <v>36132</v>
      </c>
      <c r="D96" s="32">
        <f t="shared" si="10"/>
        <v>30584605</v>
      </c>
      <c r="E96" s="11">
        <f t="shared" si="10"/>
        <v>2011</v>
      </c>
      <c r="F96" s="21">
        <f t="shared" si="7"/>
        <v>5.5657035314956271</v>
      </c>
      <c r="G96" s="11">
        <f t="shared" si="11"/>
        <v>552561</v>
      </c>
      <c r="H96" s="19">
        <f t="shared" si="9"/>
        <v>1.8066638428058823</v>
      </c>
    </row>
    <row r="97" spans="1:8" x14ac:dyDescent="0.2">
      <c r="A97" s="51"/>
      <c r="B97" s="36">
        <v>2013</v>
      </c>
      <c r="C97" s="25">
        <f t="shared" si="10"/>
        <v>36251</v>
      </c>
      <c r="D97" s="32">
        <f t="shared" si="10"/>
        <v>32015308</v>
      </c>
      <c r="E97" s="11">
        <f t="shared" si="10"/>
        <v>2003</v>
      </c>
      <c r="F97" s="21">
        <f t="shared" si="7"/>
        <v>5.5253648175222754</v>
      </c>
      <c r="G97" s="11">
        <f t="shared" si="11"/>
        <v>572700</v>
      </c>
      <c r="H97" s="19">
        <f t="shared" si="9"/>
        <v>1.7888317676031729</v>
      </c>
    </row>
    <row r="98" spans="1:8" x14ac:dyDescent="0.2">
      <c r="A98" s="51"/>
      <c r="B98" s="36">
        <v>2014</v>
      </c>
      <c r="C98" s="25">
        <f t="shared" si="10"/>
        <v>36469</v>
      </c>
      <c r="D98" s="32">
        <f t="shared" si="10"/>
        <v>31895703</v>
      </c>
      <c r="E98" s="11">
        <f t="shared" si="10"/>
        <v>1998</v>
      </c>
      <c r="F98" s="21">
        <f t="shared" si="7"/>
        <v>5.4786256820861556</v>
      </c>
      <c r="G98" s="11">
        <f t="shared" si="11"/>
        <v>599810</v>
      </c>
      <c r="H98" s="19">
        <f t="shared" si="9"/>
        <v>1.8805354439123039</v>
      </c>
    </row>
    <row r="99" spans="1:8" x14ac:dyDescent="0.2">
      <c r="A99" s="51"/>
      <c r="B99" s="36">
        <v>2015</v>
      </c>
      <c r="C99" s="25">
        <f t="shared" si="10"/>
        <v>36576</v>
      </c>
      <c r="D99" s="32">
        <f t="shared" si="10"/>
        <v>32622088</v>
      </c>
      <c r="E99" s="11">
        <f t="shared" si="10"/>
        <v>2014</v>
      </c>
      <c r="F99" s="21">
        <f t="shared" si="7"/>
        <v>5.506342957130359</v>
      </c>
      <c r="G99" s="11">
        <f t="shared" si="11"/>
        <v>640182</v>
      </c>
      <c r="H99" s="19">
        <f t="shared" si="9"/>
        <v>1.9624188372001203</v>
      </c>
    </row>
    <row r="100" spans="1:8" x14ac:dyDescent="0.2">
      <c r="A100" s="51"/>
      <c r="B100" s="36">
        <v>2016</v>
      </c>
      <c r="C100" s="25">
        <f t="shared" si="10"/>
        <v>36903</v>
      </c>
      <c r="D100" s="32">
        <f t="shared" si="10"/>
        <v>32479374</v>
      </c>
      <c r="E100" s="11">
        <f t="shared" si="10"/>
        <v>2090</v>
      </c>
      <c r="F100" s="21">
        <f t="shared" si="7"/>
        <v>5.6634961927214587</v>
      </c>
      <c r="G100" s="11">
        <f t="shared" si="11"/>
        <v>684973</v>
      </c>
      <c r="H100" s="19">
        <f t="shared" si="9"/>
        <v>2.1089476662943074</v>
      </c>
    </row>
    <row r="101" spans="1:8" x14ac:dyDescent="0.2">
      <c r="A101" s="51"/>
      <c r="B101" s="36">
        <v>2017</v>
      </c>
      <c r="C101" s="25">
        <f t="shared" si="10"/>
        <v>37021</v>
      </c>
      <c r="D101" s="32">
        <f t="shared" si="10"/>
        <v>36248723</v>
      </c>
      <c r="E101" s="11">
        <f t="shared" si="10"/>
        <v>2089</v>
      </c>
      <c r="F101" s="21">
        <f t="shared" ref="F101:F102" si="12">E101*100/C101</f>
        <v>5.6427433078523004</v>
      </c>
      <c r="G101" s="11">
        <f t="shared" si="11"/>
        <v>689215</v>
      </c>
      <c r="H101" s="19">
        <f t="shared" ref="H101:H102" si="13">G101*100/D101</f>
        <v>1.9013497385825151</v>
      </c>
    </row>
    <row r="102" spans="1:8" x14ac:dyDescent="0.2">
      <c r="A102" s="51"/>
      <c r="B102" s="36">
        <v>2018</v>
      </c>
      <c r="C102" s="25">
        <f t="shared" si="10"/>
        <v>37024</v>
      </c>
      <c r="D102" s="32">
        <f t="shared" si="10"/>
        <v>46463265</v>
      </c>
      <c r="E102" s="11">
        <f t="shared" si="10"/>
        <v>2155</v>
      </c>
      <c r="F102" s="21">
        <f t="shared" si="12"/>
        <v>5.8205488331892825</v>
      </c>
      <c r="G102" s="11">
        <f t="shared" si="11"/>
        <v>750574</v>
      </c>
      <c r="H102" s="19">
        <f t="shared" si="13"/>
        <v>1.6154138113195446</v>
      </c>
    </row>
    <row r="103" spans="1:8" x14ac:dyDescent="0.2">
      <c r="A103" s="51"/>
      <c r="B103" s="36">
        <v>2019</v>
      </c>
      <c r="C103" s="25">
        <f t="shared" si="10"/>
        <v>37203</v>
      </c>
      <c r="D103" s="32">
        <f t="shared" si="10"/>
        <v>51569875</v>
      </c>
      <c r="E103" s="11">
        <f t="shared" si="10"/>
        <v>2170</v>
      </c>
      <c r="F103" s="21">
        <f t="shared" ref="F103" si="14">E103*100/C103</f>
        <v>5.8328629411606592</v>
      </c>
      <c r="G103" s="11">
        <f t="shared" si="11"/>
        <v>770591</v>
      </c>
      <c r="H103" s="19">
        <f t="shared" ref="H103" si="15">G103*100/D103</f>
        <v>1.4942657898627834</v>
      </c>
    </row>
    <row r="104" spans="1:8" ht="14.25" x14ac:dyDescent="0.2">
      <c r="A104" s="51"/>
      <c r="B104" s="48" t="s">
        <v>23</v>
      </c>
      <c r="C104" s="25">
        <f t="shared" si="10"/>
        <v>34351</v>
      </c>
      <c r="D104" s="32">
        <f t="shared" si="10"/>
        <v>50536130</v>
      </c>
      <c r="E104" s="11" t="s">
        <v>25</v>
      </c>
      <c r="F104" s="49" t="s">
        <v>26</v>
      </c>
      <c r="G104" s="11" t="s">
        <v>25</v>
      </c>
      <c r="H104" s="49" t="s">
        <v>26</v>
      </c>
    </row>
    <row r="105" spans="1:8" x14ac:dyDescent="0.2">
      <c r="A105" s="51"/>
      <c r="B105" s="36">
        <v>2021</v>
      </c>
      <c r="C105" s="25">
        <f t="shared" si="10"/>
        <v>33933</v>
      </c>
      <c r="D105" s="25">
        <f t="shared" si="10"/>
        <v>67958944</v>
      </c>
      <c r="E105" s="11">
        <f t="shared" si="10"/>
        <v>1872</v>
      </c>
      <c r="F105" s="21">
        <f t="shared" ref="F105" si="16">E105*100/C105</f>
        <v>5.5167536026876496</v>
      </c>
      <c r="G105" s="11">
        <f t="shared" si="11"/>
        <v>590890</v>
      </c>
      <c r="H105" s="19">
        <f t="shared" ref="H105" si="17">G105*100/D105</f>
        <v>0.86948084419910943</v>
      </c>
    </row>
    <row r="106" spans="1:8" x14ac:dyDescent="0.2">
      <c r="A106" s="51"/>
      <c r="B106" s="36">
        <v>2022</v>
      </c>
      <c r="C106" s="25">
        <f t="shared" si="10"/>
        <v>34872</v>
      </c>
      <c r="D106" s="25">
        <f t="shared" si="10"/>
        <v>91279236</v>
      </c>
      <c r="E106" s="11" t="s">
        <v>25</v>
      </c>
      <c r="F106" s="49" t="s">
        <v>26</v>
      </c>
      <c r="G106" s="11" t="s">
        <v>25</v>
      </c>
      <c r="H106" s="49" t="s">
        <v>26</v>
      </c>
    </row>
    <row r="107" spans="1:8" x14ac:dyDescent="0.2">
      <c r="A107" s="51"/>
      <c r="B107" s="36">
        <v>2023</v>
      </c>
      <c r="C107" s="25"/>
      <c r="D107" s="32"/>
      <c r="E107" s="11"/>
      <c r="F107" s="40"/>
      <c r="G107" s="11"/>
      <c r="H107" s="41"/>
    </row>
    <row r="108" spans="1:8" x14ac:dyDescent="0.2">
      <c r="A108" s="51"/>
      <c r="B108" s="36">
        <v>2024</v>
      </c>
      <c r="C108" s="25"/>
      <c r="D108" s="32"/>
      <c r="E108" s="11"/>
      <c r="F108" s="40"/>
      <c r="G108" s="11"/>
      <c r="H108" s="41"/>
    </row>
    <row r="109" spans="1:8" x14ac:dyDescent="0.2">
      <c r="A109" s="51"/>
      <c r="B109" s="7">
        <v>2025</v>
      </c>
      <c r="C109" s="25"/>
      <c r="D109" s="32"/>
      <c r="E109" s="11"/>
      <c r="F109" s="13"/>
      <c r="G109" s="11"/>
      <c r="H109" s="17"/>
    </row>
    <row r="110" spans="1:8" x14ac:dyDescent="0.2">
      <c r="A110" s="50" t="s">
        <v>5</v>
      </c>
      <c r="B110" s="6">
        <v>2000</v>
      </c>
      <c r="C110" s="27">
        <v>135869</v>
      </c>
      <c r="D110" s="34">
        <v>79183617</v>
      </c>
      <c r="E110" s="14">
        <v>9991</v>
      </c>
      <c r="F110" s="21">
        <f t="shared" ref="F110:F132" si="18">E110*100/C110</f>
        <v>7.3534065901714154</v>
      </c>
      <c r="G110" s="14">
        <v>1552001</v>
      </c>
      <c r="H110" s="18">
        <f t="shared" ref="H110:H132" si="19">G110*100/D110</f>
        <v>1.9600026606513821</v>
      </c>
    </row>
    <row r="111" spans="1:8" x14ac:dyDescent="0.2">
      <c r="A111" s="50"/>
      <c r="B111" s="3">
        <v>2001</v>
      </c>
      <c r="C111" s="25">
        <v>134908</v>
      </c>
      <c r="D111" s="32">
        <v>81000243</v>
      </c>
      <c r="E111" s="11">
        <v>9802</v>
      </c>
      <c r="F111" s="21">
        <f t="shared" si="18"/>
        <v>7.265692175408426</v>
      </c>
      <c r="G111" s="11">
        <v>1563560</v>
      </c>
      <c r="H111" s="19">
        <f t="shared" si="19"/>
        <v>1.9303151967087309</v>
      </c>
    </row>
    <row r="112" spans="1:8" x14ac:dyDescent="0.2">
      <c r="A112" s="50"/>
      <c r="B112" s="3">
        <v>2002</v>
      </c>
      <c r="C112" s="28">
        <v>134007</v>
      </c>
      <c r="D112" s="35">
        <v>80689284</v>
      </c>
      <c r="E112" s="15">
        <v>9503</v>
      </c>
      <c r="F112" s="21">
        <f t="shared" si="18"/>
        <v>7.0914205974314779</v>
      </c>
      <c r="G112" s="11">
        <v>1479770</v>
      </c>
      <c r="H112" s="19">
        <f t="shared" si="19"/>
        <v>1.8339114274455577</v>
      </c>
    </row>
    <row r="113" spans="1:10" x14ac:dyDescent="0.2">
      <c r="A113" s="50"/>
      <c r="B113" s="3">
        <v>2003</v>
      </c>
      <c r="C113" s="28">
        <v>135082</v>
      </c>
      <c r="D113" s="35">
        <v>86034157</v>
      </c>
      <c r="E113" s="15">
        <v>9448</v>
      </c>
      <c r="F113" s="21">
        <f t="shared" si="18"/>
        <v>6.9942701470218092</v>
      </c>
      <c r="G113" s="15">
        <v>1492889</v>
      </c>
      <c r="H113" s="19">
        <f t="shared" si="19"/>
        <v>1.7352282535877002</v>
      </c>
    </row>
    <row r="114" spans="1:10" x14ac:dyDescent="0.2">
      <c r="A114" s="50"/>
      <c r="B114" s="3">
        <v>2004</v>
      </c>
      <c r="C114" s="28">
        <v>135984</v>
      </c>
      <c r="D114" s="35">
        <v>88510089</v>
      </c>
      <c r="E114" s="15">
        <v>9532</v>
      </c>
      <c r="F114" s="21">
        <f t="shared" si="18"/>
        <v>7.0096481939051651</v>
      </c>
      <c r="G114" s="15">
        <v>1536302</v>
      </c>
      <c r="H114" s="19">
        <f t="shared" si="19"/>
        <v>1.7357365893056553</v>
      </c>
    </row>
    <row r="115" spans="1:10" x14ac:dyDescent="0.2">
      <c r="A115" s="50"/>
      <c r="B115" s="3">
        <v>2005</v>
      </c>
      <c r="C115" s="25">
        <v>140681</v>
      </c>
      <c r="D115" s="32">
        <v>92092874</v>
      </c>
      <c r="E115" s="11">
        <v>9501</v>
      </c>
      <c r="F115" s="21">
        <f t="shared" si="18"/>
        <v>6.7535772421293565</v>
      </c>
      <c r="G115" s="11">
        <v>1558284</v>
      </c>
      <c r="H115" s="19">
        <f t="shared" si="19"/>
        <v>1.6920788029701408</v>
      </c>
    </row>
    <row r="116" spans="1:10" x14ac:dyDescent="0.2">
      <c r="A116" s="50"/>
      <c r="B116" s="3">
        <v>2006</v>
      </c>
      <c r="C116" s="25">
        <v>143807</v>
      </c>
      <c r="D116" s="32">
        <v>102753941</v>
      </c>
      <c r="E116" s="11">
        <v>9484</v>
      </c>
      <c r="F116" s="21">
        <f t="shared" si="18"/>
        <v>6.5949501762779281</v>
      </c>
      <c r="G116" s="11">
        <v>1679796</v>
      </c>
      <c r="H116" s="19">
        <f t="shared" si="19"/>
        <v>1.6347752540216438</v>
      </c>
    </row>
    <row r="117" spans="1:10" x14ac:dyDescent="0.2">
      <c r="A117" s="72"/>
      <c r="B117" s="3">
        <v>2007</v>
      </c>
      <c r="C117" s="25">
        <v>146159</v>
      </c>
      <c r="D117" s="32">
        <v>107545453</v>
      </c>
      <c r="E117" s="11">
        <v>9395</v>
      </c>
      <c r="F117" s="21">
        <f t="shared" si="18"/>
        <v>6.427931225583098</v>
      </c>
      <c r="G117" s="11">
        <v>1729447</v>
      </c>
      <c r="H117" s="19">
        <f t="shared" si="19"/>
        <v>1.6081079690091593</v>
      </c>
    </row>
    <row r="118" spans="1:10" x14ac:dyDescent="0.2">
      <c r="A118" s="72"/>
      <c r="B118" s="3">
        <v>2008</v>
      </c>
      <c r="C118" s="25">
        <v>148273</v>
      </c>
      <c r="D118" s="32">
        <v>117421827</v>
      </c>
      <c r="E118" s="11">
        <v>9318</v>
      </c>
      <c r="F118" s="21">
        <f t="shared" si="18"/>
        <v>6.2843538607838241</v>
      </c>
      <c r="G118" s="11">
        <v>1772363</v>
      </c>
      <c r="H118" s="19">
        <f t="shared" si="19"/>
        <v>1.5093982484193504</v>
      </c>
    </row>
    <row r="119" spans="1:10" ht="14.25" x14ac:dyDescent="0.2">
      <c r="A119" s="72"/>
      <c r="B119" s="42" t="s">
        <v>19</v>
      </c>
      <c r="C119" s="25">
        <v>145698</v>
      </c>
      <c r="D119" s="32">
        <v>105036943</v>
      </c>
      <c r="E119" s="11">
        <v>9166</v>
      </c>
      <c r="F119" s="21">
        <f t="shared" si="18"/>
        <v>6.2910952792763108</v>
      </c>
      <c r="G119" s="11">
        <v>1824996</v>
      </c>
      <c r="H119" s="19">
        <f t="shared" si="19"/>
        <v>1.7374801168765925</v>
      </c>
    </row>
    <row r="120" spans="1:10" x14ac:dyDescent="0.2">
      <c r="A120" s="72"/>
      <c r="B120" s="3">
        <v>2010</v>
      </c>
      <c r="C120" s="25">
        <v>146770</v>
      </c>
      <c r="D120" s="32">
        <v>109892284</v>
      </c>
      <c r="E120" s="11">
        <v>9203</v>
      </c>
      <c r="F120" s="21">
        <f t="shared" si="18"/>
        <v>6.2703549771751721</v>
      </c>
      <c r="G120" s="11">
        <v>1935026</v>
      </c>
      <c r="H120" s="19">
        <f t="shared" si="19"/>
        <v>1.7608388228603931</v>
      </c>
    </row>
    <row r="121" spans="1:10" x14ac:dyDescent="0.2">
      <c r="A121" s="72"/>
      <c r="B121" s="3">
        <v>2011</v>
      </c>
      <c r="C121" s="25">
        <v>148991</v>
      </c>
      <c r="D121" s="32">
        <v>118179503</v>
      </c>
      <c r="E121" s="11">
        <v>9074</v>
      </c>
      <c r="F121" s="21">
        <f t="shared" si="18"/>
        <v>6.090300756421529</v>
      </c>
      <c r="G121" s="11">
        <v>2046466</v>
      </c>
      <c r="H121" s="19">
        <f t="shared" si="19"/>
        <v>1.7316590001228893</v>
      </c>
    </row>
    <row r="122" spans="1:10" x14ac:dyDescent="0.2">
      <c r="A122" s="72"/>
      <c r="B122" s="36">
        <v>2012</v>
      </c>
      <c r="C122" s="37">
        <v>150497</v>
      </c>
      <c r="D122" s="38">
        <v>121417021</v>
      </c>
      <c r="E122" s="39">
        <v>8999</v>
      </c>
      <c r="F122" s="40">
        <f t="shared" si="18"/>
        <v>5.9795211864688333</v>
      </c>
      <c r="G122" s="39">
        <v>2141649</v>
      </c>
      <c r="H122" s="41">
        <f t="shared" si="19"/>
        <v>1.7638787233957913</v>
      </c>
    </row>
    <row r="123" spans="1:10" x14ac:dyDescent="0.2">
      <c r="A123" s="72"/>
      <c r="B123" s="36">
        <v>2013</v>
      </c>
      <c r="C123" s="37">
        <v>150174</v>
      </c>
      <c r="D123" s="38">
        <v>122218050</v>
      </c>
      <c r="E123" s="39">
        <v>8883</v>
      </c>
      <c r="F123" s="40">
        <f t="shared" si="18"/>
        <v>5.9151384394102839</v>
      </c>
      <c r="G123" s="39">
        <v>2173549</v>
      </c>
      <c r="H123" s="41">
        <f t="shared" si="19"/>
        <v>1.7784189814843225</v>
      </c>
    </row>
    <row r="124" spans="1:10" x14ac:dyDescent="0.2">
      <c r="A124" s="72"/>
      <c r="B124" s="36">
        <v>2014</v>
      </c>
      <c r="C124" s="37">
        <v>149897</v>
      </c>
      <c r="D124" s="38">
        <v>124902921</v>
      </c>
      <c r="E124" s="39">
        <v>8784</v>
      </c>
      <c r="F124" s="40">
        <f t="shared" si="18"/>
        <v>5.860023883066372</v>
      </c>
      <c r="G124" s="39">
        <v>2259775</v>
      </c>
      <c r="H124" s="41">
        <f t="shared" si="19"/>
        <v>1.8092251021095016</v>
      </c>
      <c r="J124" s="44"/>
    </row>
    <row r="125" spans="1:10" x14ac:dyDescent="0.2">
      <c r="A125" s="72"/>
      <c r="B125" s="36">
        <v>2015</v>
      </c>
      <c r="C125" s="37">
        <v>149220</v>
      </c>
      <c r="D125" s="38">
        <v>127718213</v>
      </c>
      <c r="E125" s="39">
        <v>8743</v>
      </c>
      <c r="F125" s="40">
        <f t="shared" si="18"/>
        <v>5.8591341643211363</v>
      </c>
      <c r="G125" s="39">
        <v>2380804</v>
      </c>
      <c r="H125" s="41">
        <f t="shared" si="19"/>
        <v>1.8641068834873222</v>
      </c>
      <c r="J125" s="44"/>
    </row>
    <row r="126" spans="1:10" x14ac:dyDescent="0.2">
      <c r="A126" s="72"/>
      <c r="B126" s="36">
        <v>2016</v>
      </c>
      <c r="C126" s="37">
        <v>148847</v>
      </c>
      <c r="D126" s="38">
        <v>130714134</v>
      </c>
      <c r="E126" s="39">
        <v>8855</v>
      </c>
      <c r="F126" s="40">
        <f t="shared" si="18"/>
        <v>5.9490617882792396</v>
      </c>
      <c r="G126" s="39">
        <v>2479610</v>
      </c>
      <c r="H126" s="41">
        <f t="shared" si="19"/>
        <v>1.8969716006380763</v>
      </c>
    </row>
    <row r="127" spans="1:10" x14ac:dyDescent="0.2">
      <c r="A127" s="72"/>
      <c r="B127" s="36">
        <v>2017</v>
      </c>
      <c r="C127" s="37">
        <v>147939</v>
      </c>
      <c r="D127" s="38">
        <v>138563931</v>
      </c>
      <c r="E127" s="39">
        <v>8813</v>
      </c>
      <c r="F127" s="40">
        <f t="shared" si="18"/>
        <v>5.9571850560028121</v>
      </c>
      <c r="G127" s="39">
        <v>2522831</v>
      </c>
      <c r="H127" s="41">
        <f t="shared" si="19"/>
        <v>1.8206982017564153</v>
      </c>
    </row>
    <row r="128" spans="1:10" x14ac:dyDescent="0.2">
      <c r="A128" s="72"/>
      <c r="B128" s="36">
        <v>2018</v>
      </c>
      <c r="C128" s="37">
        <v>146779</v>
      </c>
      <c r="D128" s="38">
        <v>150536565</v>
      </c>
      <c r="E128" s="39">
        <v>8859</v>
      </c>
      <c r="F128" s="40">
        <f t="shared" si="18"/>
        <v>6.0356045483345708</v>
      </c>
      <c r="G128" s="39">
        <v>2703533</v>
      </c>
      <c r="H128" s="41">
        <f t="shared" si="19"/>
        <v>1.7959311081663116</v>
      </c>
      <c r="J128" s="44"/>
    </row>
    <row r="129" spans="1:10" x14ac:dyDescent="0.2">
      <c r="A129" s="72"/>
      <c r="B129" s="36">
        <v>2019</v>
      </c>
      <c r="C129" s="37">
        <v>145861</v>
      </c>
      <c r="D129" s="38">
        <v>156708396</v>
      </c>
      <c r="E129" s="39">
        <v>8835</v>
      </c>
      <c r="F129" s="40">
        <f t="shared" si="18"/>
        <v>6.0571365889442692</v>
      </c>
      <c r="G129" s="39">
        <v>2869732</v>
      </c>
      <c r="H129" s="41">
        <f t="shared" si="19"/>
        <v>1.8312560610983473</v>
      </c>
      <c r="J129" s="44"/>
    </row>
    <row r="130" spans="1:10" ht="14.25" x14ac:dyDescent="0.2">
      <c r="A130" s="72"/>
      <c r="B130" s="48" t="s">
        <v>23</v>
      </c>
      <c r="C130" s="37">
        <v>134267</v>
      </c>
      <c r="D130" s="38">
        <v>153793969</v>
      </c>
      <c r="E130" s="39">
        <v>7902</v>
      </c>
      <c r="F130" s="40">
        <f t="shared" si="18"/>
        <v>5.8852882688970487</v>
      </c>
      <c r="G130" s="39">
        <v>2211262</v>
      </c>
      <c r="H130" s="41">
        <f t="shared" si="19"/>
        <v>1.4378080066325618</v>
      </c>
      <c r="J130" s="44"/>
    </row>
    <row r="131" spans="1:10" x14ac:dyDescent="0.2">
      <c r="A131" s="72"/>
      <c r="B131" s="36">
        <v>2021</v>
      </c>
      <c r="C131" s="37">
        <v>131618</v>
      </c>
      <c r="D131" s="38">
        <v>177327450</v>
      </c>
      <c r="E131" s="39">
        <v>7407</v>
      </c>
      <c r="F131" s="40">
        <f t="shared" si="18"/>
        <v>5.6276497135650141</v>
      </c>
      <c r="G131" s="39">
        <v>2151291</v>
      </c>
      <c r="H131" s="41">
        <f t="shared" si="19"/>
        <v>1.2131742716652159</v>
      </c>
      <c r="J131" s="44"/>
    </row>
    <row r="132" spans="1:10" x14ac:dyDescent="0.2">
      <c r="A132" s="72"/>
      <c r="B132" s="36">
        <v>2022</v>
      </c>
      <c r="C132" s="37">
        <v>133993</v>
      </c>
      <c r="D132" s="38">
        <v>215805069</v>
      </c>
      <c r="E132" s="39">
        <v>7807</v>
      </c>
      <c r="F132" s="40">
        <f t="shared" si="18"/>
        <v>5.826423768405812</v>
      </c>
      <c r="G132" s="39">
        <v>3133683</v>
      </c>
      <c r="H132" s="41">
        <f t="shared" si="19"/>
        <v>1.4520896170423132</v>
      </c>
      <c r="J132" s="44"/>
    </row>
    <row r="133" spans="1:10" x14ac:dyDescent="0.2">
      <c r="A133" s="72"/>
      <c r="B133" s="36">
        <v>2023</v>
      </c>
      <c r="C133" s="37"/>
      <c r="D133" s="38"/>
      <c r="E133" s="39"/>
      <c r="F133" s="40"/>
      <c r="G133" s="39"/>
      <c r="H133" s="41"/>
      <c r="J133" s="44"/>
    </row>
    <row r="134" spans="1:10" x14ac:dyDescent="0.2">
      <c r="A134" s="72"/>
      <c r="B134" s="36">
        <v>2024</v>
      </c>
      <c r="C134" s="37"/>
      <c r="D134" s="38"/>
      <c r="E134" s="39"/>
      <c r="F134" s="40"/>
      <c r="G134" s="39"/>
      <c r="H134" s="41"/>
      <c r="J134" s="44"/>
    </row>
    <row r="135" spans="1:10" x14ac:dyDescent="0.2">
      <c r="A135" s="50"/>
      <c r="B135" s="7">
        <v>2025</v>
      </c>
      <c r="C135" s="26"/>
      <c r="D135" s="33"/>
      <c r="E135" s="12"/>
      <c r="F135" s="13"/>
      <c r="G135" s="16"/>
      <c r="H135" s="17"/>
    </row>
    <row r="136" spans="1:10" x14ac:dyDescent="0.2">
      <c r="A136" s="64" t="s">
        <v>6</v>
      </c>
      <c r="B136" s="64"/>
      <c r="C136" s="64"/>
      <c r="D136" s="64"/>
      <c r="E136" s="64"/>
      <c r="F136" s="64"/>
      <c r="G136" s="64"/>
      <c r="H136" s="64"/>
    </row>
    <row r="137" spans="1:10" x14ac:dyDescent="0.2">
      <c r="A137" s="63" t="s">
        <v>20</v>
      </c>
      <c r="B137" s="64"/>
      <c r="C137" s="64"/>
      <c r="D137" s="64"/>
      <c r="E137" s="64"/>
      <c r="F137" s="64"/>
      <c r="G137" s="64"/>
      <c r="H137" s="64"/>
    </row>
    <row r="138" spans="1:10" x14ac:dyDescent="0.2">
      <c r="A138" s="43" t="s">
        <v>21</v>
      </c>
      <c r="B138" s="4"/>
      <c r="C138" s="4"/>
      <c r="D138" s="4"/>
      <c r="E138" s="4"/>
      <c r="F138" s="4"/>
      <c r="G138" s="4"/>
      <c r="H138" s="4"/>
    </row>
    <row r="139" spans="1:10" x14ac:dyDescent="0.2">
      <c r="A139" s="46" t="s">
        <v>22</v>
      </c>
      <c r="B139" s="47"/>
      <c r="C139" s="47"/>
      <c r="D139" s="47"/>
      <c r="E139" s="47"/>
      <c r="F139" s="47"/>
      <c r="G139" s="47"/>
      <c r="H139" s="47"/>
    </row>
    <row r="140" spans="1:10" x14ac:dyDescent="0.2">
      <c r="A140" s="52" t="s">
        <v>7</v>
      </c>
      <c r="B140" s="52"/>
      <c r="C140" s="52"/>
      <c r="D140" s="52"/>
      <c r="E140" s="52"/>
      <c r="F140" s="52"/>
      <c r="G140" s="52"/>
      <c r="H140" s="52"/>
    </row>
    <row r="141" spans="1:10" x14ac:dyDescent="0.2">
      <c r="A141" s="52" t="s">
        <v>24</v>
      </c>
      <c r="B141" s="52"/>
      <c r="C141" s="52"/>
      <c r="D141" s="52"/>
      <c r="E141" s="52"/>
      <c r="F141" s="52"/>
      <c r="G141" s="52"/>
      <c r="H141" s="52"/>
    </row>
  </sheetData>
  <mergeCells count="17">
    <mergeCell ref="A6:A31"/>
    <mergeCell ref="A32:A57"/>
    <mergeCell ref="A141:H141"/>
    <mergeCell ref="A2:H2"/>
    <mergeCell ref="A3:A5"/>
    <mergeCell ref="B3:B5"/>
    <mergeCell ref="C3:C5"/>
    <mergeCell ref="D3:D5"/>
    <mergeCell ref="A137:H137"/>
    <mergeCell ref="A140:H140"/>
    <mergeCell ref="E3:H3"/>
    <mergeCell ref="E4:F4"/>
    <mergeCell ref="G4:H4"/>
    <mergeCell ref="A58:A83"/>
    <mergeCell ref="A84:A109"/>
    <mergeCell ref="A110:A135"/>
    <mergeCell ref="A136:H136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Umsätze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 zu Leipzig</cp:lastModifiedBy>
  <cp:lastPrinted>2011-09-21T09:38:46Z</cp:lastPrinted>
  <dcterms:created xsi:type="dcterms:W3CDTF">2009-05-06T15:54:38Z</dcterms:created>
  <dcterms:modified xsi:type="dcterms:W3CDTF">2024-07-11T08:48:57Z</dcterms:modified>
</cp:coreProperties>
</file>