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istik\Zahlenreihen\Tourismus\Internetportal\"/>
    </mc:Choice>
  </mc:AlternateContent>
  <bookViews>
    <workbookView xWindow="120" yWindow="30" windowWidth="18795" windowHeight="10485" tabRatio="799"/>
  </bookViews>
  <sheets>
    <sheet name="Inhalt" sheetId="2" r:id="rId1"/>
    <sheet name="Gewerbeanzeigen" sheetId="8" r:id="rId2"/>
    <sheet name="Insolvenzen" sheetId="9" r:id="rId3"/>
  </sheets>
  <calcPr calcId="162913"/>
</workbook>
</file>

<file path=xl/calcChain.xml><?xml version="1.0" encoding="utf-8"?>
<calcChain xmlns="http://schemas.openxmlformats.org/spreadsheetml/2006/main">
  <c r="H29" i="8" l="1"/>
  <c r="F29" i="8"/>
  <c r="F55" i="8"/>
  <c r="F81" i="8"/>
  <c r="G107" i="8"/>
  <c r="H107" i="8" s="1"/>
  <c r="E107" i="8"/>
  <c r="F107" i="8" s="1"/>
  <c r="D107" i="8"/>
  <c r="C107" i="8"/>
  <c r="F133" i="8"/>
  <c r="H133" i="8"/>
  <c r="H81" i="8"/>
  <c r="H55" i="8"/>
  <c r="E28" i="9" l="1"/>
  <c r="E54" i="9"/>
  <c r="E80" i="9"/>
  <c r="E132" i="9"/>
  <c r="E106" i="9"/>
  <c r="D106" i="9"/>
  <c r="C106" i="9"/>
  <c r="E131" i="9" l="1"/>
  <c r="D105" i="9"/>
  <c r="E105" i="9" s="1"/>
  <c r="C105" i="9"/>
  <c r="E79" i="9"/>
  <c r="E53" i="9"/>
  <c r="E27" i="9"/>
  <c r="H132" i="8" l="1"/>
  <c r="F132" i="8"/>
  <c r="H28" i="8"/>
  <c r="F28" i="8"/>
  <c r="H54" i="8"/>
  <c r="F54" i="8"/>
  <c r="H80" i="8"/>
  <c r="F80" i="8"/>
  <c r="G106" i="8"/>
  <c r="H106" i="8" s="1"/>
  <c r="E106" i="8"/>
  <c r="F106" i="8" s="1"/>
  <c r="D106" i="8"/>
  <c r="C106" i="8"/>
  <c r="E104" i="9" l="1"/>
  <c r="E103" i="9"/>
  <c r="E130" i="9" l="1"/>
  <c r="E129" i="9"/>
  <c r="D104" i="9"/>
  <c r="D103" i="9"/>
  <c r="E78" i="9"/>
  <c r="E77" i="9"/>
  <c r="E52" i="9"/>
  <c r="E51" i="9"/>
  <c r="E26" i="9"/>
  <c r="E25" i="9"/>
  <c r="C104" i="9" l="1"/>
  <c r="C103" i="9"/>
  <c r="F27" i="8" l="1"/>
  <c r="H27" i="8"/>
  <c r="F53" i="8"/>
  <c r="H53" i="8"/>
  <c r="F79" i="8"/>
  <c r="H79" i="8"/>
  <c r="F131" i="8"/>
  <c r="H131" i="8"/>
  <c r="G105" i="8"/>
  <c r="H105" i="8" s="1"/>
  <c r="E105" i="8"/>
  <c r="F105" i="8" s="1"/>
  <c r="D105" i="8"/>
  <c r="C105" i="8"/>
  <c r="H130" i="8" l="1"/>
  <c r="F130" i="8"/>
  <c r="G104" i="8"/>
  <c r="H104" i="8" s="1"/>
  <c r="E104" i="8"/>
  <c r="F104" i="8" s="1"/>
  <c r="D104" i="8"/>
  <c r="C104" i="8"/>
  <c r="F78" i="8"/>
  <c r="H78" i="8"/>
  <c r="H52" i="8"/>
  <c r="F52" i="8"/>
  <c r="H26" i="8"/>
  <c r="F26" i="8"/>
  <c r="D102" i="9" l="1"/>
  <c r="E102" i="9" s="1"/>
  <c r="C102" i="9"/>
  <c r="D101" i="9"/>
  <c r="C101" i="9"/>
  <c r="E24" i="9"/>
  <c r="E23" i="9"/>
  <c r="E50" i="9"/>
  <c r="E49" i="9"/>
  <c r="E76" i="9"/>
  <c r="E75" i="9"/>
  <c r="E128" i="9"/>
  <c r="E127" i="9"/>
  <c r="E101" i="9" l="1"/>
  <c r="H25" i="8"/>
  <c r="H24" i="8"/>
  <c r="F25" i="8"/>
  <c r="F24" i="8"/>
  <c r="H51" i="8"/>
  <c r="H50" i="8"/>
  <c r="F51" i="8"/>
  <c r="F50" i="8"/>
  <c r="H77" i="8"/>
  <c r="H76" i="8"/>
  <c r="F77" i="8"/>
  <c r="F76" i="8"/>
  <c r="H129" i="8"/>
  <c r="H128" i="8"/>
  <c r="F129" i="8"/>
  <c r="F128" i="8"/>
  <c r="G103" i="8"/>
  <c r="H103" i="8" s="1"/>
  <c r="E103" i="8"/>
  <c r="F103" i="8" s="1"/>
  <c r="D103" i="8"/>
  <c r="C103" i="8"/>
  <c r="G102" i="8"/>
  <c r="E102" i="8"/>
  <c r="D102" i="8"/>
  <c r="C102" i="8"/>
  <c r="F102" i="8" l="1"/>
  <c r="H102" i="8"/>
  <c r="E126" i="9"/>
  <c r="D100" i="9"/>
  <c r="C100" i="9"/>
  <c r="E74" i="9"/>
  <c r="E48" i="9"/>
  <c r="E22" i="9"/>
  <c r="E100" i="9" l="1"/>
  <c r="H23" i="8"/>
  <c r="F23" i="8"/>
  <c r="H49" i="8"/>
  <c r="F49" i="8"/>
  <c r="H75" i="8"/>
  <c r="F75" i="8"/>
  <c r="H127" i="8"/>
  <c r="F127" i="8"/>
  <c r="G101" i="8"/>
  <c r="E101" i="8"/>
  <c r="D101" i="8"/>
  <c r="C101" i="8"/>
  <c r="F101" i="8" l="1"/>
  <c r="H101" i="8"/>
  <c r="E125" i="9"/>
  <c r="D99" i="9"/>
  <c r="C99" i="9"/>
  <c r="E99" i="9" s="1"/>
  <c r="E73" i="9"/>
  <c r="E47" i="9"/>
  <c r="E21" i="9"/>
  <c r="H126" i="8"/>
  <c r="F126" i="8"/>
  <c r="G100" i="8"/>
  <c r="H100" i="8" s="1"/>
  <c r="E100" i="8"/>
  <c r="D100" i="8"/>
  <c r="C100" i="8"/>
  <c r="H74" i="8"/>
  <c r="F74" i="8"/>
  <c r="H48" i="8"/>
  <c r="F48" i="8"/>
  <c r="H22" i="8"/>
  <c r="F22" i="8"/>
  <c r="F100" i="8" l="1"/>
  <c r="E124" i="9"/>
  <c r="D98" i="9"/>
  <c r="E98" i="9" s="1"/>
  <c r="C98" i="9"/>
  <c r="E72" i="9"/>
  <c r="E46" i="9"/>
  <c r="E20" i="9"/>
  <c r="H125" i="8" l="1"/>
  <c r="F125" i="8"/>
  <c r="G99" i="8"/>
  <c r="E99" i="8"/>
  <c r="F99" i="8" s="1"/>
  <c r="D99" i="8"/>
  <c r="C99" i="8"/>
  <c r="H73" i="8"/>
  <c r="F73" i="8"/>
  <c r="F21" i="8"/>
  <c r="H47" i="8"/>
  <c r="F47" i="8"/>
  <c r="H21" i="8"/>
  <c r="H99" i="8" l="1"/>
  <c r="E123" i="9"/>
  <c r="D97" i="9"/>
  <c r="C97" i="9"/>
  <c r="E71" i="9"/>
  <c r="E45" i="9"/>
  <c r="E19" i="9"/>
  <c r="E97" i="9" l="1"/>
  <c r="H124" i="8"/>
  <c r="F124" i="8"/>
  <c r="H72" i="8"/>
  <c r="F72" i="8"/>
  <c r="H46" i="8"/>
  <c r="F46" i="8"/>
  <c r="H20" i="8"/>
  <c r="F20" i="8"/>
  <c r="G98" i="8"/>
  <c r="E98" i="8"/>
  <c r="D98" i="8"/>
  <c r="C98" i="8"/>
  <c r="F98" i="8" l="1"/>
  <c r="H98" i="8"/>
  <c r="E122" i="9"/>
  <c r="D96" i="9"/>
  <c r="C96" i="9"/>
  <c r="E70" i="9"/>
  <c r="E44" i="9"/>
  <c r="E18" i="9"/>
  <c r="H123" i="8"/>
  <c r="F123" i="8"/>
  <c r="G97" i="8"/>
  <c r="E97" i="8"/>
  <c r="D97" i="8"/>
  <c r="C97" i="8"/>
  <c r="H71" i="8"/>
  <c r="F71" i="8"/>
  <c r="H45" i="8"/>
  <c r="F45" i="8"/>
  <c r="H19" i="8"/>
  <c r="F19" i="8"/>
  <c r="H97" i="8" l="1"/>
  <c r="F97" i="8"/>
  <c r="E96" i="9"/>
  <c r="H122" i="8"/>
  <c r="F122" i="8"/>
  <c r="G96" i="8"/>
  <c r="E96" i="8"/>
  <c r="D96" i="8"/>
  <c r="C96" i="8"/>
  <c r="H70" i="8"/>
  <c r="F70" i="8"/>
  <c r="H44" i="8"/>
  <c r="F44" i="8"/>
  <c r="H18" i="8"/>
  <c r="F18" i="8"/>
  <c r="E17" i="9"/>
  <c r="E43" i="9"/>
  <c r="E69" i="9"/>
  <c r="E68" i="9"/>
  <c r="E121" i="9"/>
  <c r="D95" i="9"/>
  <c r="C95" i="9"/>
  <c r="H96" i="8" l="1"/>
  <c r="F96" i="8"/>
  <c r="E95" i="9"/>
  <c r="E5" i="9"/>
  <c r="E6" i="9"/>
  <c r="E7" i="9"/>
  <c r="E8" i="9"/>
  <c r="E9" i="9"/>
  <c r="E10" i="9"/>
  <c r="E11" i="9"/>
  <c r="E12" i="9"/>
  <c r="E13" i="9"/>
  <c r="E14" i="9"/>
  <c r="E15" i="9"/>
  <c r="E16" i="9"/>
  <c r="E31" i="9"/>
  <c r="E32" i="9"/>
  <c r="E33" i="9"/>
  <c r="E34" i="9"/>
  <c r="E35" i="9"/>
  <c r="E36" i="9"/>
  <c r="E37" i="9"/>
  <c r="E38" i="9"/>
  <c r="E39" i="9"/>
  <c r="E40" i="9"/>
  <c r="E41" i="9"/>
  <c r="E42" i="9"/>
  <c r="E57" i="9"/>
  <c r="E58" i="9"/>
  <c r="E59" i="9"/>
  <c r="E60" i="9"/>
  <c r="E61" i="9"/>
  <c r="E62" i="9"/>
  <c r="E63" i="9"/>
  <c r="E64" i="9"/>
  <c r="E65" i="9"/>
  <c r="E66" i="9"/>
  <c r="E67" i="9"/>
  <c r="C83" i="9"/>
  <c r="D83" i="9"/>
  <c r="C84" i="9"/>
  <c r="D84" i="9"/>
  <c r="E84" i="9" s="1"/>
  <c r="C85" i="9"/>
  <c r="D85" i="9"/>
  <c r="E85" i="9" s="1"/>
  <c r="C86" i="9"/>
  <c r="D86" i="9"/>
  <c r="C87" i="9"/>
  <c r="D87" i="9"/>
  <c r="C88" i="9"/>
  <c r="D88" i="9"/>
  <c r="C89" i="9"/>
  <c r="D89" i="9"/>
  <c r="C90" i="9"/>
  <c r="D90" i="9"/>
  <c r="C91" i="9"/>
  <c r="D91" i="9"/>
  <c r="C92" i="9"/>
  <c r="D92" i="9"/>
  <c r="C93" i="9"/>
  <c r="D93" i="9"/>
  <c r="C94" i="9"/>
  <c r="D94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F110" i="8"/>
  <c r="F121" i="8"/>
  <c r="F120" i="8"/>
  <c r="F119" i="8"/>
  <c r="F118" i="8"/>
  <c r="F117" i="8"/>
  <c r="F116" i="8"/>
  <c r="F115" i="8"/>
  <c r="F114" i="8"/>
  <c r="F113" i="8"/>
  <c r="F112" i="8"/>
  <c r="F111" i="8"/>
  <c r="C95" i="8"/>
  <c r="E95" i="8"/>
  <c r="C94" i="8"/>
  <c r="E94" i="8"/>
  <c r="C93" i="8"/>
  <c r="E93" i="8"/>
  <c r="C92" i="8"/>
  <c r="E92" i="8"/>
  <c r="F69" i="8"/>
  <c r="F68" i="8"/>
  <c r="F67" i="8"/>
  <c r="F66" i="8"/>
  <c r="F65" i="8"/>
  <c r="F64" i="8"/>
  <c r="F63" i="8"/>
  <c r="F62" i="8"/>
  <c r="F61" i="8"/>
  <c r="F60" i="8"/>
  <c r="F59" i="8"/>
  <c r="F58" i="8"/>
  <c r="F43" i="8"/>
  <c r="F42" i="8"/>
  <c r="F41" i="8"/>
  <c r="F40" i="8"/>
  <c r="F39" i="8"/>
  <c r="F38" i="8"/>
  <c r="F37" i="8"/>
  <c r="F36" i="8"/>
  <c r="F35" i="8"/>
  <c r="F34" i="8"/>
  <c r="F33" i="8"/>
  <c r="F32" i="8"/>
  <c r="F17" i="8"/>
  <c r="F16" i="8"/>
  <c r="F15" i="8"/>
  <c r="F14" i="8"/>
  <c r="F13" i="8"/>
  <c r="F12" i="8"/>
  <c r="F11" i="8"/>
  <c r="F10" i="8"/>
  <c r="F9" i="8"/>
  <c r="F8" i="8"/>
  <c r="F7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D95" i="8"/>
  <c r="G95" i="8"/>
  <c r="D94" i="8"/>
  <c r="G94" i="8"/>
  <c r="D93" i="8"/>
  <c r="G93" i="8"/>
  <c r="H93" i="8" s="1"/>
  <c r="D92" i="8"/>
  <c r="G92" i="8"/>
  <c r="H69" i="8"/>
  <c r="H68" i="8"/>
  <c r="H67" i="8"/>
  <c r="H66" i="8"/>
  <c r="H65" i="8"/>
  <c r="H64" i="8"/>
  <c r="H63" i="8"/>
  <c r="H62" i="8"/>
  <c r="H61" i="8"/>
  <c r="H60" i="8"/>
  <c r="H59" i="8"/>
  <c r="H58" i="8"/>
  <c r="H43" i="8"/>
  <c r="H42" i="8"/>
  <c r="H41" i="8"/>
  <c r="H40" i="8"/>
  <c r="H39" i="8"/>
  <c r="H38" i="8"/>
  <c r="H37" i="8"/>
  <c r="H36" i="8"/>
  <c r="H35" i="8"/>
  <c r="H34" i="8"/>
  <c r="H33" i="8"/>
  <c r="H32" i="8"/>
  <c r="H17" i="8"/>
  <c r="H16" i="8"/>
  <c r="H15" i="8"/>
  <c r="H14" i="8"/>
  <c r="H13" i="8"/>
  <c r="H12" i="8"/>
  <c r="H11" i="8"/>
  <c r="H10" i="8"/>
  <c r="H9" i="8"/>
  <c r="H8" i="8"/>
  <c r="H7" i="8"/>
  <c r="H6" i="8"/>
  <c r="F6" i="8"/>
  <c r="G91" i="8"/>
  <c r="E91" i="8"/>
  <c r="D91" i="8"/>
  <c r="C91" i="8"/>
  <c r="G90" i="8"/>
  <c r="E90" i="8"/>
  <c r="D90" i="8"/>
  <c r="C90" i="8"/>
  <c r="G89" i="8"/>
  <c r="E89" i="8"/>
  <c r="D89" i="8"/>
  <c r="C89" i="8"/>
  <c r="G88" i="8"/>
  <c r="E88" i="8"/>
  <c r="D88" i="8"/>
  <c r="C88" i="8"/>
  <c r="G87" i="8"/>
  <c r="E87" i="8"/>
  <c r="D87" i="8"/>
  <c r="C87" i="8"/>
  <c r="G86" i="8"/>
  <c r="E86" i="8"/>
  <c r="D86" i="8"/>
  <c r="C86" i="8"/>
  <c r="G85" i="8"/>
  <c r="E85" i="8"/>
  <c r="D85" i="8"/>
  <c r="C85" i="8"/>
  <c r="G84" i="8"/>
  <c r="E84" i="8"/>
  <c r="D84" i="8"/>
  <c r="C84" i="8"/>
  <c r="H90" i="8" l="1"/>
  <c r="H84" i="8"/>
  <c r="H89" i="8"/>
  <c r="H87" i="8"/>
  <c r="H86" i="8"/>
  <c r="H95" i="8"/>
  <c r="E83" i="9"/>
  <c r="H85" i="8"/>
  <c r="H88" i="8"/>
  <c r="H91" i="8"/>
  <c r="H94" i="8"/>
  <c r="E92" i="9"/>
  <c r="E88" i="9"/>
  <c r="E86" i="9"/>
  <c r="E93" i="9"/>
  <c r="E89" i="9"/>
  <c r="E87" i="9"/>
  <c r="E94" i="9"/>
  <c r="F85" i="8"/>
  <c r="F86" i="8"/>
  <c r="F87" i="8"/>
  <c r="F88" i="8"/>
  <c r="F89" i="8"/>
  <c r="F90" i="8"/>
  <c r="F91" i="8"/>
  <c r="F84" i="8"/>
  <c r="F93" i="8"/>
  <c r="F95" i="8"/>
  <c r="H92" i="8"/>
  <c r="F94" i="8"/>
  <c r="F92" i="8"/>
  <c r="E90" i="9"/>
  <c r="E91" i="9"/>
</calcChain>
</file>

<file path=xl/sharedStrings.xml><?xml version="1.0" encoding="utf-8"?>
<sst xmlns="http://schemas.openxmlformats.org/spreadsheetml/2006/main" count="54" uniqueCount="31">
  <si>
    <t>Jahr</t>
  </si>
  <si>
    <t>Stadt Leipzig</t>
  </si>
  <si>
    <t>Landkreis Leipzig</t>
  </si>
  <si>
    <t>Landkreis Nordsachsen</t>
  </si>
  <si>
    <t>Gebiets- einheit</t>
  </si>
  <si>
    <t>Freistaat Sachsen</t>
  </si>
  <si>
    <t>Quelle: Statistisches Landesamt Sachsen/eigene Berechnungen</t>
  </si>
  <si>
    <t>* - Angaben territorial bereinigt, aktueller Gebietsstand ab 01.08.2008</t>
  </si>
  <si>
    <t>Anm. - Gewerbeanmeldungen/ Abm. - Gewerbeabmeldungen</t>
  </si>
  <si>
    <t>darunter im Gastgewerbe</t>
  </si>
  <si>
    <t>Anmeldungen</t>
  </si>
  <si>
    <t>Abmeldungen</t>
  </si>
  <si>
    <t>Anzahl</t>
  </si>
  <si>
    <t>Anteil an allen Anm. in %</t>
  </si>
  <si>
    <t>Anteil an allen Abm. In %</t>
  </si>
  <si>
    <t>2008**</t>
  </si>
  <si>
    <t>** - Angaben bis 2007 auf Basis der Wirtschaftszweigsystematik WZ 2003 und ab 2008 auf Basis der Wirtsschaftszweigsystematik WZ 2008</t>
  </si>
  <si>
    <t>Unternehmens-insolvenzen</t>
  </si>
  <si>
    <t>Anteil an allen 
UN-Insolvenzen
in %</t>
  </si>
  <si>
    <t>** - Angaben bis 2007 auf Basis der Wirtschaftszweigsystematik WZ 2003 und 
      ab 2008 auf Basis der Wirtsschaftszweigsystematik WZ 2008</t>
  </si>
  <si>
    <t>Inhaltsverzeichnis</t>
  </si>
  <si>
    <t>(Klicken Sie auf die gewünschte Information)</t>
  </si>
  <si>
    <t>Tabellenblatt</t>
  </si>
  <si>
    <t>Die Daten beziehen sich auf den aktuellen Gebietsstand.</t>
  </si>
  <si>
    <t>Gewerbeanzeigen
insgesamt</t>
  </si>
  <si>
    <t>insgesamt
Anzahl</t>
  </si>
  <si>
    <t>Unternehmensinsolvenzen im IHK-Bezirk Leipzig* 
nach Kreisen ab 2000</t>
  </si>
  <si>
    <t>IHK-Bezirk Leipzig</t>
  </si>
  <si>
    <t>Gewerbeanzeigen im IHK-Bezirk Leipzig* nach Kreisen ab 2000</t>
  </si>
  <si>
    <t>2 - Entwicklung der Unternehmensinsolvenzen im Gastgewerbe im IHK-Bezirk Leipzig nach Kreisen seit 2000</t>
  </si>
  <si>
    <t>1 - Entwicklung der Gewerbeanzeigen im Gastgewerbe im IHK-Bezirk Leipzig nach Kreisen seit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</si>
</sst>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1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top" wrapText="1"/>
    </xf>
    <xf numFmtId="3" fontId="10" fillId="0" borderId="10" xfId="0" applyNumberFormat="1" applyFont="1" applyBorder="1" applyAlignment="1">
      <alignment horizontal="center" vertical="top" wrapText="1"/>
    </xf>
    <xf numFmtId="3" fontId="10" fillId="0" borderId="11" xfId="0" applyNumberFormat="1" applyFont="1" applyBorder="1" applyAlignment="1">
      <alignment horizontal="center" vertical="top" wrapText="1"/>
    </xf>
    <xf numFmtId="3" fontId="10" fillId="0" borderId="12" xfId="0" applyNumberFormat="1" applyFont="1" applyBorder="1" applyAlignment="1">
      <alignment horizontal="center" vertical="top" wrapText="1"/>
    </xf>
    <xf numFmtId="3" fontId="11" fillId="0" borderId="11" xfId="0" applyNumberFormat="1" applyFont="1" applyBorder="1" applyAlignment="1">
      <alignment horizontal="center" vertical="top" wrapText="1"/>
    </xf>
    <xf numFmtId="3" fontId="11" fillId="0" borderId="12" xfId="0" applyNumberFormat="1" applyFont="1" applyBorder="1" applyAlignment="1">
      <alignment horizontal="center" vertical="top" wrapText="1"/>
    </xf>
    <xf numFmtId="3" fontId="10" fillId="0" borderId="11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top" wrapText="1"/>
    </xf>
    <xf numFmtId="165" fontId="10" fillId="0" borderId="12" xfId="0" applyNumberFormat="1" applyFont="1" applyBorder="1" applyAlignment="1">
      <alignment horizontal="center" vertical="top" wrapText="1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2" fillId="0" borderId="27" xfId="0" applyFont="1" applyBorder="1" applyAlignment="1">
      <alignment horizontal="center" vertical="center"/>
    </xf>
    <xf numFmtId="3" fontId="10" fillId="0" borderId="28" xfId="0" applyNumberFormat="1" applyFont="1" applyBorder="1" applyAlignment="1">
      <alignment horizontal="center" vertical="center"/>
    </xf>
    <xf numFmtId="164" fontId="0" fillId="0" borderId="29" xfId="0" applyNumberFormat="1" applyBorder="1" applyAlignment="1">
      <alignment horizontal="center"/>
    </xf>
    <xf numFmtId="3" fontId="10" fillId="0" borderId="29" xfId="0" applyNumberFormat="1" applyFont="1" applyBorder="1" applyAlignment="1">
      <alignment horizontal="center" vertical="center"/>
    </xf>
    <xf numFmtId="165" fontId="10" fillId="0" borderId="29" xfId="0" applyNumberFormat="1" applyFont="1" applyBorder="1" applyAlignment="1">
      <alignment horizontal="center" vertical="top" wrapText="1"/>
    </xf>
    <xf numFmtId="0" fontId="13" fillId="0" borderId="0" xfId="1" applyFont="1" applyAlignment="1" applyProtection="1"/>
    <xf numFmtId="0" fontId="6" fillId="2" borderId="18" xfId="0" applyNumberFormat="1" applyFont="1" applyFill="1" applyBorder="1" applyAlignment="1">
      <alignment horizontal="center" wrapText="1"/>
    </xf>
    <xf numFmtId="0" fontId="7" fillId="2" borderId="26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5" fillId="2" borderId="20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 textRotation="90"/>
    </xf>
    <xf numFmtId="0" fontId="6" fillId="2" borderId="1" xfId="0" applyNumberFormat="1" applyFont="1" applyFill="1" applyBorder="1" applyAlignment="1">
      <alignment horizontal="center" wrapText="1"/>
    </xf>
    <xf numFmtId="0" fontId="7" fillId="2" borderId="7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8"/>
  <sheetViews>
    <sheetView tabSelected="1" workbookViewId="0">
      <selection activeCell="D12" sqref="D12"/>
    </sheetView>
  </sheetViews>
  <sheetFormatPr baseColWidth="10" defaultRowHeight="12.75" x14ac:dyDescent="0.2"/>
  <cols>
    <col min="1" max="1" width="6" customWidth="1"/>
  </cols>
  <sheetData>
    <row r="2" spans="2:15" ht="18" x14ac:dyDescent="0.25">
      <c r="B2" s="31" t="s">
        <v>20</v>
      </c>
      <c r="C2" s="1"/>
      <c r="D2" s="1"/>
      <c r="E2" s="1" t="s">
        <v>21</v>
      </c>
    </row>
    <row r="3" spans="2:15" x14ac:dyDescent="0.2">
      <c r="B3" s="1"/>
      <c r="C3" s="1"/>
      <c r="D3" s="1"/>
      <c r="E3" s="1"/>
    </row>
    <row r="4" spans="2:15" ht="15.75" x14ac:dyDescent="0.25">
      <c r="B4" s="2" t="s">
        <v>22</v>
      </c>
      <c r="C4" s="1"/>
      <c r="D4" s="1"/>
      <c r="E4" s="1" t="s">
        <v>23</v>
      </c>
    </row>
    <row r="5" spans="2:15" ht="15.7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9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5.75" x14ac:dyDescent="0.25">
      <c r="B7" s="38" t="s">
        <v>30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2"/>
      <c r="O7" s="2"/>
    </row>
    <row r="8" spans="2:15" ht="9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ht="15.75" x14ac:dyDescent="0.25">
      <c r="B9" s="38" t="s">
        <v>29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2"/>
      <c r="O9" s="2"/>
    </row>
    <row r="10" spans="2:15" ht="9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3" spans="2:15" x14ac:dyDescent="0.2">
      <c r="D13" s="32"/>
    </row>
    <row r="14" spans="2:15" x14ac:dyDescent="0.2">
      <c r="B14" s="32"/>
      <c r="C14" s="32"/>
    </row>
    <row r="18" spans="4:4" x14ac:dyDescent="0.2">
      <c r="D18" s="32"/>
    </row>
  </sheetData>
  <mergeCells count="2">
    <mergeCell ref="B7:M7"/>
    <mergeCell ref="B9:M9"/>
  </mergeCells>
  <phoneticPr fontId="3" type="noConversion"/>
  <hyperlinks>
    <hyperlink ref="B7:M7" location="Gewerbeanzeigen!A1" display="7 - Entwicklung der Gewerbeanzeigen im Gastgewerbe im Kammerbezirk Leipzig nach Kreisen seit 2000"/>
    <hyperlink ref="B9:M9" location="Insolvenzen!A1" display="8 - Entwicklung der Unternehmensinsolvenzen im Gastgewerbe im Kammerbezirk Leipzig nach Kreisen seit 2000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9"/>
  <sheetViews>
    <sheetView topLeftCell="A16" workbookViewId="0">
      <selection activeCell="J31" sqref="J31:P44"/>
    </sheetView>
  </sheetViews>
  <sheetFormatPr baseColWidth="10" defaultRowHeight="12.75" x14ac:dyDescent="0.2"/>
  <cols>
    <col min="1" max="1" width="9.7109375" customWidth="1"/>
    <col min="2" max="2" width="8.85546875" customWidth="1"/>
    <col min="3" max="4" width="14.7109375" style="8" customWidth="1"/>
    <col min="5" max="8" width="12.5703125" customWidth="1"/>
  </cols>
  <sheetData>
    <row r="2" spans="1:8" ht="26.25" customHeight="1" x14ac:dyDescent="0.25">
      <c r="A2" s="39" t="s">
        <v>28</v>
      </c>
      <c r="B2" s="40"/>
      <c r="C2" s="40"/>
      <c r="D2" s="40"/>
      <c r="E2" s="40"/>
      <c r="F2" s="40"/>
      <c r="G2" s="40"/>
      <c r="H2" s="41"/>
    </row>
    <row r="3" spans="1:8" ht="16.5" customHeight="1" x14ac:dyDescent="0.2">
      <c r="A3" s="42" t="s">
        <v>4</v>
      </c>
      <c r="B3" s="42" t="s">
        <v>0</v>
      </c>
      <c r="C3" s="54" t="s">
        <v>24</v>
      </c>
      <c r="D3" s="55"/>
      <c r="E3" s="47" t="s">
        <v>9</v>
      </c>
      <c r="F3" s="48"/>
      <c r="G3" s="48"/>
      <c r="H3" s="49"/>
    </row>
    <row r="4" spans="1:8" ht="18.75" customHeight="1" x14ac:dyDescent="0.2">
      <c r="A4" s="43"/>
      <c r="B4" s="43"/>
      <c r="C4" s="56"/>
      <c r="D4" s="57"/>
      <c r="E4" s="50" t="s">
        <v>10</v>
      </c>
      <c r="F4" s="51"/>
      <c r="G4" s="52" t="s">
        <v>11</v>
      </c>
      <c r="H4" s="53"/>
    </row>
    <row r="5" spans="1:8" ht="38.25" x14ac:dyDescent="0.2">
      <c r="A5" s="44"/>
      <c r="B5" s="44"/>
      <c r="C5" s="4" t="s">
        <v>10</v>
      </c>
      <c r="D5" s="5" t="s">
        <v>11</v>
      </c>
      <c r="E5" s="4" t="s">
        <v>12</v>
      </c>
      <c r="F5" s="5" t="s">
        <v>13</v>
      </c>
      <c r="G5" s="4" t="s">
        <v>12</v>
      </c>
      <c r="H5" s="5" t="s">
        <v>14</v>
      </c>
    </row>
    <row r="6" spans="1:8" x14ac:dyDescent="0.2">
      <c r="A6" s="58" t="s">
        <v>1</v>
      </c>
      <c r="B6" s="9">
        <v>2000</v>
      </c>
      <c r="C6" s="11">
        <v>5668</v>
      </c>
      <c r="D6" s="12">
        <v>5222</v>
      </c>
      <c r="E6" s="11">
        <v>460</v>
      </c>
      <c r="F6" s="29">
        <f>E6*100/C6</f>
        <v>8.1157374735356385</v>
      </c>
      <c r="G6" s="11">
        <v>533</v>
      </c>
      <c r="H6" s="27">
        <f>G6*100/D6</f>
        <v>10.206817311374952</v>
      </c>
    </row>
    <row r="7" spans="1:8" x14ac:dyDescent="0.2">
      <c r="A7" s="58"/>
      <c r="B7" s="6">
        <v>2001</v>
      </c>
      <c r="C7" s="13">
        <v>5514</v>
      </c>
      <c r="D7" s="14">
        <v>4984</v>
      </c>
      <c r="E7" s="13">
        <v>463</v>
      </c>
      <c r="F7" s="30">
        <f t="shared" ref="F7:F29" si="0">E7*100/C7</f>
        <v>8.3968081247733046</v>
      </c>
      <c r="G7" s="13">
        <v>455</v>
      </c>
      <c r="H7" s="28">
        <f t="shared" ref="H7:H29" si="1">G7*100/D7</f>
        <v>9.1292134831460672</v>
      </c>
    </row>
    <row r="8" spans="1:8" x14ac:dyDescent="0.2">
      <c r="A8" s="58"/>
      <c r="B8" s="6">
        <v>2002</v>
      </c>
      <c r="C8" s="15">
        <v>5497</v>
      </c>
      <c r="D8" s="16">
        <v>4873</v>
      </c>
      <c r="E8" s="15">
        <v>416</v>
      </c>
      <c r="F8" s="30">
        <f t="shared" si="0"/>
        <v>7.5677642350372931</v>
      </c>
      <c r="G8" s="13">
        <v>390</v>
      </c>
      <c r="H8" s="28">
        <f t="shared" si="1"/>
        <v>8.003283398317258</v>
      </c>
    </row>
    <row r="9" spans="1:8" x14ac:dyDescent="0.2">
      <c r="A9" s="58"/>
      <c r="B9" s="6">
        <v>2003</v>
      </c>
      <c r="C9" s="15">
        <v>6414</v>
      </c>
      <c r="D9" s="16">
        <v>4587</v>
      </c>
      <c r="E9" s="15">
        <v>404</v>
      </c>
      <c r="F9" s="30">
        <f t="shared" si="0"/>
        <v>6.2987215466167754</v>
      </c>
      <c r="G9" s="15">
        <v>430</v>
      </c>
      <c r="H9" s="28">
        <f t="shared" si="1"/>
        <v>9.3743187268367123</v>
      </c>
    </row>
    <row r="10" spans="1:8" x14ac:dyDescent="0.2">
      <c r="A10" s="58"/>
      <c r="B10" s="6">
        <v>2004</v>
      </c>
      <c r="C10" s="13">
        <v>7523</v>
      </c>
      <c r="D10" s="14">
        <v>4483</v>
      </c>
      <c r="E10" s="13">
        <v>396</v>
      </c>
      <c r="F10" s="30">
        <f t="shared" si="0"/>
        <v>5.2638575036554567</v>
      </c>
      <c r="G10" s="13">
        <v>357</v>
      </c>
      <c r="H10" s="28">
        <f t="shared" si="1"/>
        <v>7.9634173544501454</v>
      </c>
    </row>
    <row r="11" spans="1:8" x14ac:dyDescent="0.2">
      <c r="A11" s="59"/>
      <c r="B11" s="6">
        <v>2005</v>
      </c>
      <c r="C11" s="17">
        <v>6580</v>
      </c>
      <c r="D11" s="18">
        <v>4600</v>
      </c>
      <c r="E11" s="17">
        <v>367</v>
      </c>
      <c r="F11" s="30">
        <f t="shared" si="0"/>
        <v>5.5775075987841944</v>
      </c>
      <c r="G11" s="17">
        <v>327</v>
      </c>
      <c r="H11" s="28">
        <f t="shared" si="1"/>
        <v>7.1086956521739131</v>
      </c>
    </row>
    <row r="12" spans="1:8" x14ac:dyDescent="0.2">
      <c r="A12" s="59"/>
      <c r="B12" s="6">
        <v>2006</v>
      </c>
      <c r="C12" s="17">
        <v>7213</v>
      </c>
      <c r="D12" s="18">
        <v>5026</v>
      </c>
      <c r="E12" s="17">
        <v>345</v>
      </c>
      <c r="F12" s="30">
        <f t="shared" si="0"/>
        <v>4.7830306391238047</v>
      </c>
      <c r="G12" s="17">
        <v>343</v>
      </c>
      <c r="H12" s="28">
        <f t="shared" si="1"/>
        <v>6.8245125348189415</v>
      </c>
    </row>
    <row r="13" spans="1:8" x14ac:dyDescent="0.2">
      <c r="A13" s="59"/>
      <c r="B13" s="6">
        <v>2007</v>
      </c>
      <c r="C13" s="17">
        <v>6369</v>
      </c>
      <c r="D13" s="18">
        <v>4953</v>
      </c>
      <c r="E13" s="17">
        <v>304</v>
      </c>
      <c r="F13" s="30">
        <f t="shared" si="0"/>
        <v>4.773119799026535</v>
      </c>
      <c r="G13" s="17">
        <v>307</v>
      </c>
      <c r="H13" s="28">
        <f t="shared" si="1"/>
        <v>6.1982636785786394</v>
      </c>
    </row>
    <row r="14" spans="1:8" x14ac:dyDescent="0.2">
      <c r="A14" s="59"/>
      <c r="B14" s="6" t="s">
        <v>15</v>
      </c>
      <c r="C14" s="17">
        <v>6560</v>
      </c>
      <c r="D14" s="18">
        <v>5703</v>
      </c>
      <c r="E14" s="17">
        <v>470</v>
      </c>
      <c r="F14" s="30">
        <f t="shared" si="0"/>
        <v>7.1646341463414638</v>
      </c>
      <c r="G14" s="17">
        <v>466</v>
      </c>
      <c r="H14" s="28">
        <f t="shared" si="1"/>
        <v>8.1711379975451521</v>
      </c>
    </row>
    <row r="15" spans="1:8" x14ac:dyDescent="0.2">
      <c r="A15" s="59"/>
      <c r="B15" s="6">
        <v>2009</v>
      </c>
      <c r="C15" s="17">
        <v>6192</v>
      </c>
      <c r="D15" s="18">
        <v>5405</v>
      </c>
      <c r="E15" s="17">
        <v>495</v>
      </c>
      <c r="F15" s="30">
        <f t="shared" si="0"/>
        <v>7.9941860465116283</v>
      </c>
      <c r="G15" s="17">
        <v>405</v>
      </c>
      <c r="H15" s="28">
        <f t="shared" si="1"/>
        <v>7.4930619796484734</v>
      </c>
    </row>
    <row r="16" spans="1:8" x14ac:dyDescent="0.2">
      <c r="A16" s="59"/>
      <c r="B16" s="6">
        <v>2010</v>
      </c>
      <c r="C16" s="17">
        <v>6572</v>
      </c>
      <c r="D16" s="18">
        <v>5447</v>
      </c>
      <c r="E16" s="17">
        <v>453</v>
      </c>
      <c r="F16" s="30">
        <f t="shared" si="0"/>
        <v>6.892878880097383</v>
      </c>
      <c r="G16" s="17">
        <v>418</v>
      </c>
      <c r="H16" s="28">
        <f t="shared" si="1"/>
        <v>7.673948962731779</v>
      </c>
    </row>
    <row r="17" spans="1:8" x14ac:dyDescent="0.2">
      <c r="A17" s="59"/>
      <c r="B17" s="6">
        <v>2011</v>
      </c>
      <c r="C17" s="17">
        <v>6711</v>
      </c>
      <c r="D17" s="18">
        <v>5161</v>
      </c>
      <c r="E17" s="17">
        <v>502</v>
      </c>
      <c r="F17" s="30">
        <f t="shared" si="0"/>
        <v>7.4802562956340335</v>
      </c>
      <c r="G17" s="17">
        <v>432</v>
      </c>
      <c r="H17" s="28">
        <f t="shared" si="1"/>
        <v>8.3704708389846925</v>
      </c>
    </row>
    <row r="18" spans="1:8" x14ac:dyDescent="0.2">
      <c r="A18" s="59"/>
      <c r="B18" s="33">
        <v>2012</v>
      </c>
      <c r="C18" s="34">
        <v>6439</v>
      </c>
      <c r="D18" s="36">
        <v>5166</v>
      </c>
      <c r="E18" s="34">
        <v>429</v>
      </c>
      <c r="F18" s="30">
        <f t="shared" si="0"/>
        <v>6.6625252368380181</v>
      </c>
      <c r="G18" s="34">
        <v>355</v>
      </c>
      <c r="H18" s="28">
        <f t="shared" si="1"/>
        <v>6.8718544328300428</v>
      </c>
    </row>
    <row r="19" spans="1:8" x14ac:dyDescent="0.2">
      <c r="A19" s="59"/>
      <c r="B19" s="33">
        <v>2013</v>
      </c>
      <c r="C19" s="34">
        <v>5646</v>
      </c>
      <c r="D19" s="36">
        <v>5052</v>
      </c>
      <c r="E19" s="34">
        <v>413</v>
      </c>
      <c r="F19" s="35">
        <f t="shared" si="0"/>
        <v>7.3149132128940844</v>
      </c>
      <c r="G19" s="34">
        <v>361</v>
      </c>
      <c r="H19" s="37">
        <f t="shared" si="1"/>
        <v>7.1456848772763264</v>
      </c>
    </row>
    <row r="20" spans="1:8" x14ac:dyDescent="0.2">
      <c r="A20" s="59"/>
      <c r="B20" s="33">
        <v>2014</v>
      </c>
      <c r="C20" s="34">
        <v>5695</v>
      </c>
      <c r="D20" s="36">
        <v>4974</v>
      </c>
      <c r="E20" s="34">
        <v>434</v>
      </c>
      <c r="F20" s="35">
        <f t="shared" si="0"/>
        <v>7.6207199297629495</v>
      </c>
      <c r="G20" s="34">
        <v>362</v>
      </c>
      <c r="H20" s="37">
        <f t="shared" si="1"/>
        <v>7.2778447929232009</v>
      </c>
    </row>
    <row r="21" spans="1:8" x14ac:dyDescent="0.2">
      <c r="A21" s="59"/>
      <c r="B21" s="33">
        <v>2015</v>
      </c>
      <c r="C21" s="34">
        <v>5881</v>
      </c>
      <c r="D21" s="36">
        <v>5033</v>
      </c>
      <c r="E21" s="34">
        <v>471</v>
      </c>
      <c r="F21" s="35">
        <f t="shared" si="0"/>
        <v>8.0088420336677437</v>
      </c>
      <c r="G21" s="34">
        <v>373</v>
      </c>
      <c r="H21" s="37">
        <f t="shared" si="1"/>
        <v>7.4110868269421815</v>
      </c>
    </row>
    <row r="22" spans="1:8" x14ac:dyDescent="0.2">
      <c r="A22" s="59"/>
      <c r="B22" s="33">
        <v>2016</v>
      </c>
      <c r="C22" s="34">
        <v>5762</v>
      </c>
      <c r="D22" s="36">
        <v>4866</v>
      </c>
      <c r="E22" s="34">
        <v>477</v>
      </c>
      <c r="F22" s="35">
        <f t="shared" si="0"/>
        <v>8.2783755640402639</v>
      </c>
      <c r="G22" s="34">
        <v>393</v>
      </c>
      <c r="H22" s="37">
        <f t="shared" si="1"/>
        <v>8.076448828606658</v>
      </c>
    </row>
    <row r="23" spans="1:8" x14ac:dyDescent="0.2">
      <c r="A23" s="59"/>
      <c r="B23" s="33">
        <v>2017</v>
      </c>
      <c r="C23" s="34">
        <v>5409</v>
      </c>
      <c r="D23" s="36">
        <v>4903</v>
      </c>
      <c r="E23" s="34">
        <v>468</v>
      </c>
      <c r="F23" s="35">
        <f t="shared" si="0"/>
        <v>8.6522462562396001</v>
      </c>
      <c r="G23" s="34">
        <v>416</v>
      </c>
      <c r="H23" s="37">
        <f t="shared" si="1"/>
        <v>8.4846012645319195</v>
      </c>
    </row>
    <row r="24" spans="1:8" x14ac:dyDescent="0.2">
      <c r="A24" s="59"/>
      <c r="B24" s="33">
        <v>2018</v>
      </c>
      <c r="C24" s="34">
        <v>5356</v>
      </c>
      <c r="D24" s="36">
        <v>4729</v>
      </c>
      <c r="E24" s="34">
        <v>436</v>
      </c>
      <c r="F24" s="35">
        <f t="shared" si="0"/>
        <v>8.1404032860343545</v>
      </c>
      <c r="G24" s="34">
        <v>405</v>
      </c>
      <c r="H24" s="37">
        <f t="shared" si="1"/>
        <v>8.5641784732501591</v>
      </c>
    </row>
    <row r="25" spans="1:8" x14ac:dyDescent="0.2">
      <c r="A25" s="59"/>
      <c r="B25" s="33">
        <v>2019</v>
      </c>
      <c r="C25" s="34">
        <v>5379</v>
      </c>
      <c r="D25" s="36">
        <v>4757</v>
      </c>
      <c r="E25" s="34">
        <v>433</v>
      </c>
      <c r="F25" s="35">
        <f t="shared" si="0"/>
        <v>8.0498233872467004</v>
      </c>
      <c r="G25" s="34">
        <v>410</v>
      </c>
      <c r="H25" s="37">
        <f t="shared" si="1"/>
        <v>8.6188774437670794</v>
      </c>
    </row>
    <row r="26" spans="1:8" x14ac:dyDescent="0.2">
      <c r="A26" s="59"/>
      <c r="B26" s="33">
        <v>2020</v>
      </c>
      <c r="C26" s="34">
        <v>5130</v>
      </c>
      <c r="D26" s="36">
        <v>4301</v>
      </c>
      <c r="E26" s="34">
        <v>364</v>
      </c>
      <c r="F26" s="35">
        <f t="shared" si="0"/>
        <v>7.0955165692007798</v>
      </c>
      <c r="G26" s="34">
        <v>319</v>
      </c>
      <c r="H26" s="37">
        <f t="shared" si="1"/>
        <v>7.4168797953964196</v>
      </c>
    </row>
    <row r="27" spans="1:8" x14ac:dyDescent="0.2">
      <c r="A27" s="59"/>
      <c r="B27" s="33">
        <v>2021</v>
      </c>
      <c r="C27" s="34">
        <v>5394</v>
      </c>
      <c r="D27" s="36">
        <v>3942</v>
      </c>
      <c r="E27" s="34">
        <v>378</v>
      </c>
      <c r="F27" s="35">
        <f t="shared" si="0"/>
        <v>7.0077864293659617</v>
      </c>
      <c r="G27" s="34">
        <v>318</v>
      </c>
      <c r="H27" s="37">
        <f t="shared" si="1"/>
        <v>8.0669710806697115</v>
      </c>
    </row>
    <row r="28" spans="1:8" x14ac:dyDescent="0.2">
      <c r="A28" s="59"/>
      <c r="B28" s="33">
        <v>2022</v>
      </c>
      <c r="C28" s="34">
        <v>5384</v>
      </c>
      <c r="D28" s="36">
        <v>4349</v>
      </c>
      <c r="E28" s="34">
        <v>407</v>
      </c>
      <c r="F28" s="35">
        <f t="shared" si="0"/>
        <v>7.5594353640416045</v>
      </c>
      <c r="G28" s="34">
        <v>349</v>
      </c>
      <c r="H28" s="37">
        <f t="shared" si="1"/>
        <v>8.0248332950103478</v>
      </c>
    </row>
    <row r="29" spans="1:8" x14ac:dyDescent="0.2">
      <c r="A29" s="59"/>
      <c r="B29" s="33">
        <v>2023</v>
      </c>
      <c r="C29" s="34">
        <v>5263</v>
      </c>
      <c r="D29" s="36">
        <v>4312</v>
      </c>
      <c r="E29" s="34">
        <v>469</v>
      </c>
      <c r="F29" s="35">
        <f t="shared" si="0"/>
        <v>8.9112673380201404</v>
      </c>
      <c r="G29" s="34">
        <v>408</v>
      </c>
      <c r="H29" s="37">
        <f t="shared" si="1"/>
        <v>9.461966604823747</v>
      </c>
    </row>
    <row r="30" spans="1:8" x14ac:dyDescent="0.2">
      <c r="A30" s="59"/>
      <c r="B30" s="33">
        <v>2024</v>
      </c>
      <c r="C30" s="34"/>
      <c r="D30" s="36"/>
      <c r="E30" s="34"/>
      <c r="F30" s="35"/>
      <c r="G30" s="34"/>
      <c r="H30" s="37"/>
    </row>
    <row r="31" spans="1:8" x14ac:dyDescent="0.2">
      <c r="A31" s="59"/>
      <c r="B31" s="10">
        <v>2025</v>
      </c>
      <c r="C31" s="19"/>
      <c r="D31" s="20"/>
      <c r="E31" s="19"/>
      <c r="F31" s="20"/>
      <c r="G31" s="25"/>
      <c r="H31" s="26"/>
    </row>
    <row r="32" spans="1:8" x14ac:dyDescent="0.2">
      <c r="A32" s="58" t="s">
        <v>2</v>
      </c>
      <c r="B32" s="9">
        <v>2000</v>
      </c>
      <c r="C32" s="11">
        <v>2510</v>
      </c>
      <c r="D32" s="12">
        <v>2211</v>
      </c>
      <c r="E32" s="11">
        <v>183</v>
      </c>
      <c r="F32" s="29">
        <f>E32*100/C32</f>
        <v>7.2908366533864539</v>
      </c>
      <c r="G32" s="11">
        <v>217</v>
      </c>
      <c r="H32" s="27">
        <f>G32*100/D32</f>
        <v>9.8145635459068288</v>
      </c>
    </row>
    <row r="33" spans="1:8" x14ac:dyDescent="0.2">
      <c r="A33" s="58"/>
      <c r="B33" s="6">
        <v>2001</v>
      </c>
      <c r="C33" s="13">
        <v>2438</v>
      </c>
      <c r="D33" s="14">
        <v>2261</v>
      </c>
      <c r="E33" s="13">
        <v>161</v>
      </c>
      <c r="F33" s="30">
        <f t="shared" ref="F33:F55" si="2">E33*100/C33</f>
        <v>6.6037735849056602</v>
      </c>
      <c r="G33" s="13">
        <v>183</v>
      </c>
      <c r="H33" s="28">
        <f t="shared" ref="H33:H55" si="3">G33*100/D33</f>
        <v>8.0937638213180012</v>
      </c>
    </row>
    <row r="34" spans="1:8" x14ac:dyDescent="0.2">
      <c r="A34" s="58"/>
      <c r="B34" s="6">
        <v>2002</v>
      </c>
      <c r="C34" s="15">
        <v>2091</v>
      </c>
      <c r="D34" s="16">
        <v>2053</v>
      </c>
      <c r="E34" s="15">
        <v>136</v>
      </c>
      <c r="F34" s="30">
        <f t="shared" si="2"/>
        <v>6.5040650406504064</v>
      </c>
      <c r="G34" s="13">
        <v>155</v>
      </c>
      <c r="H34" s="28">
        <f t="shared" si="3"/>
        <v>7.54992693619094</v>
      </c>
    </row>
    <row r="35" spans="1:8" x14ac:dyDescent="0.2">
      <c r="A35" s="58"/>
      <c r="B35" s="6">
        <v>2003</v>
      </c>
      <c r="C35" s="15">
        <v>2712</v>
      </c>
      <c r="D35" s="16">
        <v>1924</v>
      </c>
      <c r="E35" s="15">
        <v>169</v>
      </c>
      <c r="F35" s="30">
        <f t="shared" si="2"/>
        <v>6.2315634218289082</v>
      </c>
      <c r="G35" s="15">
        <v>153</v>
      </c>
      <c r="H35" s="28">
        <f t="shared" si="3"/>
        <v>7.9521829521829526</v>
      </c>
    </row>
    <row r="36" spans="1:8" x14ac:dyDescent="0.2">
      <c r="A36" s="58"/>
      <c r="B36" s="6">
        <v>2004</v>
      </c>
      <c r="C36" s="15">
        <v>3129</v>
      </c>
      <c r="D36" s="16">
        <v>1950</v>
      </c>
      <c r="E36" s="15">
        <v>173</v>
      </c>
      <c r="F36" s="30">
        <f t="shared" si="2"/>
        <v>5.5289229785874081</v>
      </c>
      <c r="G36" s="15">
        <v>146</v>
      </c>
      <c r="H36" s="28">
        <f t="shared" si="3"/>
        <v>7.4871794871794872</v>
      </c>
    </row>
    <row r="37" spans="1:8" x14ac:dyDescent="0.2">
      <c r="A37" s="59"/>
      <c r="B37" s="6">
        <v>2005</v>
      </c>
      <c r="C37" s="17">
        <v>2890</v>
      </c>
      <c r="D37" s="18">
        <v>2180</v>
      </c>
      <c r="E37" s="17">
        <v>165</v>
      </c>
      <c r="F37" s="30">
        <f t="shared" si="2"/>
        <v>5.7093425605536332</v>
      </c>
      <c r="G37" s="17">
        <v>147</v>
      </c>
      <c r="H37" s="28">
        <f t="shared" si="3"/>
        <v>6.7431192660550456</v>
      </c>
    </row>
    <row r="38" spans="1:8" x14ac:dyDescent="0.2">
      <c r="A38" s="59"/>
      <c r="B38" s="6">
        <v>2006</v>
      </c>
      <c r="C38" s="17">
        <v>2717</v>
      </c>
      <c r="D38" s="18">
        <v>2173</v>
      </c>
      <c r="E38" s="17">
        <v>173</v>
      </c>
      <c r="F38" s="30">
        <f t="shared" si="2"/>
        <v>6.3673168936326832</v>
      </c>
      <c r="G38" s="17">
        <v>151</v>
      </c>
      <c r="H38" s="28">
        <f t="shared" si="3"/>
        <v>6.9489185457892315</v>
      </c>
    </row>
    <row r="39" spans="1:8" x14ac:dyDescent="0.2">
      <c r="A39" s="59"/>
      <c r="B39" s="6">
        <v>2007</v>
      </c>
      <c r="C39" s="17">
        <v>2496</v>
      </c>
      <c r="D39" s="18">
        <v>2217</v>
      </c>
      <c r="E39" s="17">
        <v>150</v>
      </c>
      <c r="F39" s="30">
        <f t="shared" si="2"/>
        <v>6.009615384615385</v>
      </c>
      <c r="G39" s="17">
        <v>180</v>
      </c>
      <c r="H39" s="28">
        <f t="shared" si="3"/>
        <v>8.1190798376184041</v>
      </c>
    </row>
    <row r="40" spans="1:8" x14ac:dyDescent="0.2">
      <c r="A40" s="59"/>
      <c r="B40" s="6" t="s">
        <v>15</v>
      </c>
      <c r="C40" s="17">
        <v>2450</v>
      </c>
      <c r="D40" s="18">
        <v>2270</v>
      </c>
      <c r="E40" s="17">
        <v>158</v>
      </c>
      <c r="F40" s="30">
        <f t="shared" si="2"/>
        <v>6.4489795918367347</v>
      </c>
      <c r="G40" s="17">
        <v>164</v>
      </c>
      <c r="H40" s="28">
        <f t="shared" si="3"/>
        <v>7.2246696035242293</v>
      </c>
    </row>
    <row r="41" spans="1:8" x14ac:dyDescent="0.2">
      <c r="A41" s="59"/>
      <c r="B41" s="6">
        <v>2009</v>
      </c>
      <c r="C41" s="17">
        <v>2338</v>
      </c>
      <c r="D41" s="18">
        <v>2037</v>
      </c>
      <c r="E41" s="17">
        <v>156</v>
      </c>
      <c r="F41" s="30">
        <f t="shared" si="2"/>
        <v>6.6723695466210433</v>
      </c>
      <c r="G41" s="17">
        <v>149</v>
      </c>
      <c r="H41" s="28">
        <f t="shared" si="3"/>
        <v>7.314678448699067</v>
      </c>
    </row>
    <row r="42" spans="1:8" x14ac:dyDescent="0.2">
      <c r="A42" s="59"/>
      <c r="B42" s="6">
        <v>2010</v>
      </c>
      <c r="C42" s="17">
        <v>2369</v>
      </c>
      <c r="D42" s="18">
        <v>2021</v>
      </c>
      <c r="E42" s="17">
        <v>142</v>
      </c>
      <c r="F42" s="30">
        <f t="shared" si="2"/>
        <v>5.9940903334740394</v>
      </c>
      <c r="G42" s="17">
        <v>128</v>
      </c>
      <c r="H42" s="28">
        <f t="shared" si="3"/>
        <v>6.3334982681840675</v>
      </c>
    </row>
    <row r="43" spans="1:8" x14ac:dyDescent="0.2">
      <c r="A43" s="59"/>
      <c r="B43" s="6">
        <v>2011</v>
      </c>
      <c r="C43" s="17">
        <v>2214</v>
      </c>
      <c r="D43" s="18">
        <v>1980</v>
      </c>
      <c r="E43" s="17">
        <v>120</v>
      </c>
      <c r="F43" s="30">
        <f t="shared" si="2"/>
        <v>5.4200542005420056</v>
      </c>
      <c r="G43" s="17">
        <v>149</v>
      </c>
      <c r="H43" s="28">
        <f t="shared" si="3"/>
        <v>7.5252525252525251</v>
      </c>
    </row>
    <row r="44" spans="1:8" x14ac:dyDescent="0.2">
      <c r="A44" s="59"/>
      <c r="B44" s="33">
        <v>2012</v>
      </c>
      <c r="C44" s="34">
        <v>1751</v>
      </c>
      <c r="D44" s="36">
        <v>1765</v>
      </c>
      <c r="E44" s="34">
        <v>109</v>
      </c>
      <c r="F44" s="30">
        <f t="shared" si="2"/>
        <v>6.2250142775556823</v>
      </c>
      <c r="G44" s="34">
        <v>117</v>
      </c>
      <c r="H44" s="28">
        <f t="shared" si="3"/>
        <v>6.6288951841359776</v>
      </c>
    </row>
    <row r="45" spans="1:8" x14ac:dyDescent="0.2">
      <c r="A45" s="59"/>
      <c r="B45" s="33">
        <v>2013</v>
      </c>
      <c r="C45" s="34">
        <v>1756</v>
      </c>
      <c r="D45" s="36">
        <v>1847</v>
      </c>
      <c r="E45" s="34">
        <v>139</v>
      </c>
      <c r="F45" s="35">
        <f t="shared" si="2"/>
        <v>7.9157175398633255</v>
      </c>
      <c r="G45" s="34">
        <v>135</v>
      </c>
      <c r="H45" s="37">
        <f t="shared" si="3"/>
        <v>7.3091499729290739</v>
      </c>
    </row>
    <row r="46" spans="1:8" x14ac:dyDescent="0.2">
      <c r="A46" s="59"/>
      <c r="B46" s="33">
        <v>2014</v>
      </c>
      <c r="C46" s="34">
        <v>1746</v>
      </c>
      <c r="D46" s="36">
        <v>1755</v>
      </c>
      <c r="E46" s="34">
        <v>120</v>
      </c>
      <c r="F46" s="35">
        <f t="shared" si="2"/>
        <v>6.8728522336769755</v>
      </c>
      <c r="G46" s="34">
        <v>128</v>
      </c>
      <c r="H46" s="37">
        <f t="shared" si="3"/>
        <v>7.2934472934472936</v>
      </c>
    </row>
    <row r="47" spans="1:8" x14ac:dyDescent="0.2">
      <c r="A47" s="59"/>
      <c r="B47" s="33">
        <v>2015</v>
      </c>
      <c r="C47" s="34">
        <v>1550</v>
      </c>
      <c r="D47" s="36">
        <v>1795</v>
      </c>
      <c r="E47" s="34">
        <v>114</v>
      </c>
      <c r="F47" s="35">
        <f t="shared" si="2"/>
        <v>7.354838709677419</v>
      </c>
      <c r="G47" s="34">
        <v>116</v>
      </c>
      <c r="H47" s="37">
        <f t="shared" si="3"/>
        <v>6.4623955431754876</v>
      </c>
    </row>
    <row r="48" spans="1:8" x14ac:dyDescent="0.2">
      <c r="A48" s="59"/>
      <c r="B48" s="33">
        <v>2016</v>
      </c>
      <c r="C48" s="34">
        <v>1544</v>
      </c>
      <c r="D48" s="36">
        <v>1718</v>
      </c>
      <c r="E48" s="34">
        <v>108</v>
      </c>
      <c r="F48" s="35">
        <f t="shared" si="2"/>
        <v>6.9948186528497409</v>
      </c>
      <c r="G48" s="34">
        <v>104</v>
      </c>
      <c r="H48" s="37">
        <f t="shared" si="3"/>
        <v>6.0535506402793944</v>
      </c>
    </row>
    <row r="49" spans="1:8" x14ac:dyDescent="0.2">
      <c r="A49" s="59"/>
      <c r="B49" s="33">
        <v>2017</v>
      </c>
      <c r="C49" s="34">
        <v>1459</v>
      </c>
      <c r="D49" s="36">
        <v>1727</v>
      </c>
      <c r="E49" s="34">
        <v>96</v>
      </c>
      <c r="F49" s="35">
        <f t="shared" si="2"/>
        <v>6.5798492117888969</v>
      </c>
      <c r="G49" s="34">
        <v>129</v>
      </c>
      <c r="H49" s="37">
        <f t="shared" si="3"/>
        <v>7.4696004632310364</v>
      </c>
    </row>
    <row r="50" spans="1:8" x14ac:dyDescent="0.2">
      <c r="A50" s="59"/>
      <c r="B50" s="33">
        <v>2018</v>
      </c>
      <c r="C50" s="34">
        <v>1569</v>
      </c>
      <c r="D50" s="36">
        <v>1721</v>
      </c>
      <c r="E50" s="34">
        <v>99</v>
      </c>
      <c r="F50" s="35">
        <f t="shared" si="2"/>
        <v>6.3097514340344167</v>
      </c>
      <c r="G50" s="34">
        <v>100</v>
      </c>
      <c r="H50" s="37">
        <f t="shared" si="3"/>
        <v>5.8105752469494476</v>
      </c>
    </row>
    <row r="51" spans="1:8" x14ac:dyDescent="0.2">
      <c r="A51" s="59"/>
      <c r="B51" s="33">
        <v>2019</v>
      </c>
      <c r="C51" s="34">
        <v>1501</v>
      </c>
      <c r="D51" s="36">
        <v>1571</v>
      </c>
      <c r="E51" s="34">
        <v>99</v>
      </c>
      <c r="F51" s="35">
        <f t="shared" si="2"/>
        <v>6.5956029313790809</v>
      </c>
      <c r="G51" s="34">
        <v>105</v>
      </c>
      <c r="H51" s="37">
        <f t="shared" si="3"/>
        <v>6.6836409929980904</v>
      </c>
    </row>
    <row r="52" spans="1:8" x14ac:dyDescent="0.2">
      <c r="A52" s="59"/>
      <c r="B52" s="33">
        <v>2020</v>
      </c>
      <c r="C52" s="34">
        <v>1502</v>
      </c>
      <c r="D52" s="36">
        <v>1660</v>
      </c>
      <c r="E52" s="34">
        <v>88</v>
      </c>
      <c r="F52" s="35">
        <f t="shared" si="2"/>
        <v>5.8588548601864181</v>
      </c>
      <c r="G52" s="34">
        <v>106</v>
      </c>
      <c r="H52" s="37">
        <f t="shared" si="3"/>
        <v>6.3855421686746991</v>
      </c>
    </row>
    <row r="53" spans="1:8" x14ac:dyDescent="0.2">
      <c r="A53" s="59"/>
      <c r="B53" s="33">
        <v>2021</v>
      </c>
      <c r="C53" s="34">
        <v>1515</v>
      </c>
      <c r="D53" s="36">
        <v>1423</v>
      </c>
      <c r="E53" s="34">
        <v>86</v>
      </c>
      <c r="F53" s="35">
        <f t="shared" si="2"/>
        <v>5.6765676567656769</v>
      </c>
      <c r="G53" s="34">
        <v>97</v>
      </c>
      <c r="H53" s="37">
        <f t="shared" si="3"/>
        <v>6.816584680252987</v>
      </c>
    </row>
    <row r="54" spans="1:8" x14ac:dyDescent="0.2">
      <c r="A54" s="59"/>
      <c r="B54" s="33">
        <v>2022</v>
      </c>
      <c r="C54" s="34">
        <v>1566</v>
      </c>
      <c r="D54" s="36">
        <v>1487</v>
      </c>
      <c r="E54" s="34">
        <v>76</v>
      </c>
      <c r="F54" s="35">
        <f t="shared" si="2"/>
        <v>4.8531289910600259</v>
      </c>
      <c r="G54" s="34">
        <v>99</v>
      </c>
      <c r="H54" s="37">
        <f t="shared" si="3"/>
        <v>6.6577000672494959</v>
      </c>
    </row>
    <row r="55" spans="1:8" x14ac:dyDescent="0.2">
      <c r="A55" s="59"/>
      <c r="B55" s="33">
        <v>2023</v>
      </c>
      <c r="C55" s="34">
        <v>1675</v>
      </c>
      <c r="D55" s="36">
        <v>1504</v>
      </c>
      <c r="E55" s="34">
        <v>99</v>
      </c>
      <c r="F55" s="35">
        <f t="shared" si="2"/>
        <v>5.91044776119403</v>
      </c>
      <c r="G55" s="34">
        <v>103</v>
      </c>
      <c r="H55" s="37">
        <f t="shared" si="3"/>
        <v>6.8484042553191493</v>
      </c>
    </row>
    <row r="56" spans="1:8" x14ac:dyDescent="0.2">
      <c r="A56" s="59"/>
      <c r="B56" s="33">
        <v>2024</v>
      </c>
      <c r="C56" s="34"/>
      <c r="D56" s="36"/>
      <c r="E56" s="34"/>
      <c r="F56" s="35"/>
      <c r="G56" s="34"/>
      <c r="H56" s="37"/>
    </row>
    <row r="57" spans="1:8" x14ac:dyDescent="0.2">
      <c r="A57" s="59"/>
      <c r="B57" s="10">
        <v>2025</v>
      </c>
      <c r="C57" s="19"/>
      <c r="D57" s="20"/>
      <c r="E57" s="19"/>
      <c r="F57" s="20"/>
      <c r="G57" s="25"/>
      <c r="H57" s="26"/>
    </row>
    <row r="58" spans="1:8" x14ac:dyDescent="0.2">
      <c r="A58" s="58" t="s">
        <v>3</v>
      </c>
      <c r="B58" s="9">
        <v>2000</v>
      </c>
      <c r="C58" s="11">
        <v>2243</v>
      </c>
      <c r="D58" s="12">
        <v>2045</v>
      </c>
      <c r="E58" s="11">
        <v>206</v>
      </c>
      <c r="F58" s="29">
        <f>E58*100/C58</f>
        <v>9.1841283994650027</v>
      </c>
      <c r="G58" s="11">
        <v>205</v>
      </c>
      <c r="H58" s="27">
        <f>G58*100/D58</f>
        <v>10.024449877750611</v>
      </c>
    </row>
    <row r="59" spans="1:8" x14ac:dyDescent="0.2">
      <c r="A59" s="58"/>
      <c r="B59" s="6">
        <v>2001</v>
      </c>
      <c r="C59" s="13">
        <v>2035</v>
      </c>
      <c r="D59" s="14">
        <v>1907</v>
      </c>
      <c r="E59" s="13">
        <v>168</v>
      </c>
      <c r="F59" s="30">
        <f t="shared" ref="F59:F81" si="4">E59*100/C59</f>
        <v>8.2555282555282563</v>
      </c>
      <c r="G59" s="13">
        <v>181</v>
      </c>
      <c r="H59" s="28">
        <f t="shared" ref="H59:H81" si="5">G59*100/D59</f>
        <v>9.4913476664918726</v>
      </c>
    </row>
    <row r="60" spans="1:8" x14ac:dyDescent="0.2">
      <c r="A60" s="58"/>
      <c r="B60" s="6">
        <v>2002</v>
      </c>
      <c r="C60" s="15">
        <v>1800</v>
      </c>
      <c r="D60" s="16">
        <v>1763</v>
      </c>
      <c r="E60" s="15">
        <v>134</v>
      </c>
      <c r="F60" s="30">
        <f t="shared" si="4"/>
        <v>7.4444444444444446</v>
      </c>
      <c r="G60" s="13">
        <v>157</v>
      </c>
      <c r="H60" s="28">
        <f t="shared" si="5"/>
        <v>8.9052750992626208</v>
      </c>
    </row>
    <row r="61" spans="1:8" x14ac:dyDescent="0.2">
      <c r="A61" s="58"/>
      <c r="B61" s="6">
        <v>2003</v>
      </c>
      <c r="C61" s="15">
        <v>2215</v>
      </c>
      <c r="D61" s="16">
        <v>1752</v>
      </c>
      <c r="E61" s="15">
        <v>170</v>
      </c>
      <c r="F61" s="30">
        <f t="shared" si="4"/>
        <v>7.6749435665914225</v>
      </c>
      <c r="G61" s="15">
        <v>154</v>
      </c>
      <c r="H61" s="28">
        <f t="shared" si="5"/>
        <v>8.7899543378995428</v>
      </c>
    </row>
    <row r="62" spans="1:8" x14ac:dyDescent="0.2">
      <c r="A62" s="58"/>
      <c r="B62" s="6">
        <v>2004</v>
      </c>
      <c r="C62" s="13">
        <v>2419</v>
      </c>
      <c r="D62" s="14">
        <v>1550</v>
      </c>
      <c r="E62" s="13">
        <v>149</v>
      </c>
      <c r="F62" s="30">
        <f t="shared" si="4"/>
        <v>6.159570070276974</v>
      </c>
      <c r="G62" s="13">
        <v>128</v>
      </c>
      <c r="H62" s="28">
        <f t="shared" si="5"/>
        <v>8.258064516129032</v>
      </c>
    </row>
    <row r="63" spans="1:8" x14ac:dyDescent="0.2">
      <c r="A63" s="59"/>
      <c r="B63" s="6">
        <v>2005</v>
      </c>
      <c r="C63" s="17">
        <v>2524</v>
      </c>
      <c r="D63" s="18">
        <v>1981</v>
      </c>
      <c r="E63" s="17">
        <v>152</v>
      </c>
      <c r="F63" s="30">
        <f t="shared" si="4"/>
        <v>6.0221870047543584</v>
      </c>
      <c r="G63" s="17">
        <v>145</v>
      </c>
      <c r="H63" s="28">
        <f t="shared" si="5"/>
        <v>7.3195355880868247</v>
      </c>
    </row>
    <row r="64" spans="1:8" x14ac:dyDescent="0.2">
      <c r="A64" s="59"/>
      <c r="B64" s="6">
        <v>2006</v>
      </c>
      <c r="C64" s="17">
        <v>2176</v>
      </c>
      <c r="D64" s="18">
        <v>1795</v>
      </c>
      <c r="E64" s="17">
        <v>157</v>
      </c>
      <c r="F64" s="30">
        <f t="shared" si="4"/>
        <v>7.2150735294117645</v>
      </c>
      <c r="G64" s="17">
        <v>161</v>
      </c>
      <c r="H64" s="28">
        <f t="shared" si="5"/>
        <v>8.9693593314763227</v>
      </c>
    </row>
    <row r="65" spans="1:8" x14ac:dyDescent="0.2">
      <c r="A65" s="59"/>
      <c r="B65" s="6">
        <v>2007</v>
      </c>
      <c r="C65" s="17">
        <v>1857</v>
      </c>
      <c r="D65" s="18">
        <v>1746</v>
      </c>
      <c r="E65" s="17">
        <v>156</v>
      </c>
      <c r="F65" s="30">
        <f t="shared" si="4"/>
        <v>8.4006462035541194</v>
      </c>
      <c r="G65" s="17">
        <v>153</v>
      </c>
      <c r="H65" s="28">
        <f t="shared" si="5"/>
        <v>8.7628865979381452</v>
      </c>
    </row>
    <row r="66" spans="1:8" x14ac:dyDescent="0.2">
      <c r="A66" s="59"/>
      <c r="B66" s="6" t="s">
        <v>15</v>
      </c>
      <c r="C66" s="17">
        <v>1939</v>
      </c>
      <c r="D66" s="18">
        <v>1844</v>
      </c>
      <c r="E66" s="17">
        <v>134</v>
      </c>
      <c r="F66" s="30">
        <f t="shared" si="4"/>
        <v>6.9107787519339867</v>
      </c>
      <c r="G66" s="17">
        <v>147</v>
      </c>
      <c r="H66" s="28">
        <f t="shared" si="5"/>
        <v>7.971800433839479</v>
      </c>
    </row>
    <row r="67" spans="1:8" x14ac:dyDescent="0.2">
      <c r="A67" s="59"/>
      <c r="B67" s="6">
        <v>2009</v>
      </c>
      <c r="C67" s="17">
        <v>1849</v>
      </c>
      <c r="D67" s="18">
        <v>1727</v>
      </c>
      <c r="E67" s="17">
        <v>132</v>
      </c>
      <c r="F67" s="30">
        <f t="shared" si="4"/>
        <v>7.1389940508382912</v>
      </c>
      <c r="G67" s="17">
        <v>124</v>
      </c>
      <c r="H67" s="28">
        <f t="shared" si="5"/>
        <v>7.1800810654313842</v>
      </c>
    </row>
    <row r="68" spans="1:8" x14ac:dyDescent="0.2">
      <c r="A68" s="59"/>
      <c r="B68" s="6">
        <v>2010</v>
      </c>
      <c r="C68" s="17">
        <v>1780</v>
      </c>
      <c r="D68" s="18">
        <v>1550</v>
      </c>
      <c r="E68" s="17">
        <v>103</v>
      </c>
      <c r="F68" s="30">
        <f t="shared" si="4"/>
        <v>5.786516853932584</v>
      </c>
      <c r="G68" s="17">
        <v>120</v>
      </c>
      <c r="H68" s="28">
        <f t="shared" si="5"/>
        <v>7.741935483870968</v>
      </c>
    </row>
    <row r="69" spans="1:8" x14ac:dyDescent="0.2">
      <c r="A69" s="59"/>
      <c r="B69" s="6">
        <v>2011</v>
      </c>
      <c r="C69" s="17">
        <v>1607</v>
      </c>
      <c r="D69" s="18">
        <v>1588</v>
      </c>
      <c r="E69" s="17">
        <v>100</v>
      </c>
      <c r="F69" s="30">
        <f t="shared" si="4"/>
        <v>6.2227753578095832</v>
      </c>
      <c r="G69" s="17">
        <v>105</v>
      </c>
      <c r="H69" s="28">
        <f t="shared" si="5"/>
        <v>6.6120906801007555</v>
      </c>
    </row>
    <row r="70" spans="1:8" x14ac:dyDescent="0.2">
      <c r="A70" s="59"/>
      <c r="B70" s="33">
        <v>2012</v>
      </c>
      <c r="C70" s="34">
        <v>1425</v>
      </c>
      <c r="D70" s="36">
        <v>1539</v>
      </c>
      <c r="E70" s="34">
        <v>88</v>
      </c>
      <c r="F70" s="30">
        <f t="shared" si="4"/>
        <v>6.1754385964912277</v>
      </c>
      <c r="G70" s="34">
        <v>138</v>
      </c>
      <c r="H70" s="28">
        <f t="shared" si="5"/>
        <v>8.9668615984405466</v>
      </c>
    </row>
    <row r="71" spans="1:8" x14ac:dyDescent="0.2">
      <c r="A71" s="59"/>
      <c r="B71" s="33">
        <v>2013</v>
      </c>
      <c r="C71" s="34">
        <v>1225</v>
      </c>
      <c r="D71" s="36">
        <v>1329</v>
      </c>
      <c r="E71" s="34">
        <v>92</v>
      </c>
      <c r="F71" s="35">
        <f t="shared" si="4"/>
        <v>7.5102040816326534</v>
      </c>
      <c r="G71" s="34">
        <v>102</v>
      </c>
      <c r="H71" s="37">
        <f t="shared" si="5"/>
        <v>7.6749435665914225</v>
      </c>
    </row>
    <row r="72" spans="1:8" x14ac:dyDescent="0.2">
      <c r="A72" s="59"/>
      <c r="B72" s="33">
        <v>2014</v>
      </c>
      <c r="C72" s="34">
        <v>1237</v>
      </c>
      <c r="D72" s="36">
        <v>1349</v>
      </c>
      <c r="E72" s="34">
        <v>96</v>
      </c>
      <c r="F72" s="35">
        <f t="shared" si="4"/>
        <v>7.760711398544867</v>
      </c>
      <c r="G72" s="34">
        <v>99</v>
      </c>
      <c r="H72" s="37">
        <f t="shared" si="5"/>
        <v>7.3387694588584136</v>
      </c>
    </row>
    <row r="73" spans="1:8" x14ac:dyDescent="0.2">
      <c r="A73" s="59"/>
      <c r="B73" s="33">
        <v>2015</v>
      </c>
      <c r="C73" s="34">
        <v>1144</v>
      </c>
      <c r="D73" s="36">
        <v>1272</v>
      </c>
      <c r="E73" s="34">
        <v>87</v>
      </c>
      <c r="F73" s="35">
        <f t="shared" si="4"/>
        <v>7.604895104895105</v>
      </c>
      <c r="G73" s="34">
        <v>103</v>
      </c>
      <c r="H73" s="37">
        <f t="shared" si="5"/>
        <v>8.0974842767295598</v>
      </c>
    </row>
    <row r="74" spans="1:8" x14ac:dyDescent="0.2">
      <c r="A74" s="59"/>
      <c r="B74" s="33">
        <v>2016</v>
      </c>
      <c r="C74" s="34">
        <v>1075</v>
      </c>
      <c r="D74" s="36">
        <v>1225</v>
      </c>
      <c r="E74" s="34">
        <v>74</v>
      </c>
      <c r="F74" s="35">
        <f t="shared" si="4"/>
        <v>6.8837209302325579</v>
      </c>
      <c r="G74" s="34">
        <v>95</v>
      </c>
      <c r="H74" s="37">
        <f t="shared" si="5"/>
        <v>7.7551020408163263</v>
      </c>
    </row>
    <row r="75" spans="1:8" x14ac:dyDescent="0.2">
      <c r="A75" s="59"/>
      <c r="B75" s="33">
        <v>2017</v>
      </c>
      <c r="C75" s="34">
        <v>1131</v>
      </c>
      <c r="D75" s="36">
        <v>1219</v>
      </c>
      <c r="E75" s="34">
        <v>94</v>
      </c>
      <c r="F75" s="35">
        <f t="shared" si="4"/>
        <v>8.3112290008841736</v>
      </c>
      <c r="G75" s="34">
        <v>79</v>
      </c>
      <c r="H75" s="37">
        <f t="shared" si="5"/>
        <v>6.4807219031993437</v>
      </c>
    </row>
    <row r="76" spans="1:8" x14ac:dyDescent="0.2">
      <c r="A76" s="59"/>
      <c r="B76" s="33">
        <v>2018</v>
      </c>
      <c r="C76" s="34">
        <v>1112</v>
      </c>
      <c r="D76" s="36">
        <v>1183</v>
      </c>
      <c r="E76" s="34">
        <v>70</v>
      </c>
      <c r="F76" s="35">
        <f t="shared" si="4"/>
        <v>6.2949640287769784</v>
      </c>
      <c r="G76" s="34">
        <v>72</v>
      </c>
      <c r="H76" s="37">
        <f t="shared" si="5"/>
        <v>6.0862214708368558</v>
      </c>
    </row>
    <row r="77" spans="1:8" x14ac:dyDescent="0.2">
      <c r="A77" s="59"/>
      <c r="B77" s="33">
        <v>2019</v>
      </c>
      <c r="C77" s="34">
        <v>1065</v>
      </c>
      <c r="D77" s="36">
        <v>1117</v>
      </c>
      <c r="E77" s="34">
        <v>101</v>
      </c>
      <c r="F77" s="35">
        <f t="shared" si="4"/>
        <v>9.4835680751173701</v>
      </c>
      <c r="G77" s="34">
        <v>94</v>
      </c>
      <c r="H77" s="37">
        <f t="shared" si="5"/>
        <v>8.4153983885407335</v>
      </c>
    </row>
    <row r="78" spans="1:8" x14ac:dyDescent="0.2">
      <c r="A78" s="59"/>
      <c r="B78" s="33">
        <v>2020</v>
      </c>
      <c r="C78" s="34">
        <v>1107</v>
      </c>
      <c r="D78" s="36">
        <v>1040</v>
      </c>
      <c r="E78" s="34">
        <v>62</v>
      </c>
      <c r="F78" s="35">
        <f t="shared" si="4"/>
        <v>5.6007226738934053</v>
      </c>
      <c r="G78" s="34">
        <v>72</v>
      </c>
      <c r="H78" s="37">
        <f t="shared" si="5"/>
        <v>6.9230769230769234</v>
      </c>
    </row>
    <row r="79" spans="1:8" x14ac:dyDescent="0.2">
      <c r="A79" s="59"/>
      <c r="B79" s="33">
        <v>2021</v>
      </c>
      <c r="C79" s="34">
        <v>1137</v>
      </c>
      <c r="D79" s="36">
        <v>1072</v>
      </c>
      <c r="E79" s="34">
        <v>56</v>
      </c>
      <c r="F79" s="35">
        <f t="shared" si="4"/>
        <v>4.9252418645558489</v>
      </c>
      <c r="G79" s="34">
        <v>65</v>
      </c>
      <c r="H79" s="37">
        <f t="shared" si="5"/>
        <v>6.0634328358208958</v>
      </c>
    </row>
    <row r="80" spans="1:8" x14ac:dyDescent="0.2">
      <c r="A80" s="59"/>
      <c r="B80" s="33">
        <v>2022</v>
      </c>
      <c r="C80" s="34">
        <v>1023</v>
      </c>
      <c r="D80" s="36">
        <v>990</v>
      </c>
      <c r="E80" s="34">
        <v>70</v>
      </c>
      <c r="F80" s="35">
        <f t="shared" si="4"/>
        <v>6.8426197458455524</v>
      </c>
      <c r="G80" s="34">
        <v>73</v>
      </c>
      <c r="H80" s="37">
        <f t="shared" si="5"/>
        <v>7.3737373737373737</v>
      </c>
    </row>
    <row r="81" spans="1:8" x14ac:dyDescent="0.2">
      <c r="A81" s="59"/>
      <c r="B81" s="33">
        <v>2023</v>
      </c>
      <c r="C81" s="34">
        <v>1155</v>
      </c>
      <c r="D81" s="36">
        <v>1116</v>
      </c>
      <c r="E81" s="34">
        <v>95</v>
      </c>
      <c r="F81" s="35">
        <f t="shared" si="4"/>
        <v>8.2251082251082259</v>
      </c>
      <c r="G81" s="34">
        <v>93</v>
      </c>
      <c r="H81" s="37">
        <f t="shared" si="5"/>
        <v>8.3333333333333339</v>
      </c>
    </row>
    <row r="82" spans="1:8" x14ac:dyDescent="0.2">
      <c r="A82" s="59"/>
      <c r="B82" s="33">
        <v>2024</v>
      </c>
      <c r="C82" s="34"/>
      <c r="D82" s="36"/>
      <c r="E82" s="34"/>
      <c r="F82" s="35"/>
      <c r="G82" s="34"/>
      <c r="H82" s="37"/>
    </row>
    <row r="83" spans="1:8" x14ac:dyDescent="0.2">
      <c r="A83" s="59"/>
      <c r="B83" s="10">
        <v>2025</v>
      </c>
      <c r="C83" s="19"/>
      <c r="D83" s="20"/>
      <c r="E83" s="19"/>
      <c r="F83" s="20"/>
      <c r="G83" s="25"/>
      <c r="H83" s="26"/>
    </row>
    <row r="84" spans="1:8" x14ac:dyDescent="0.2">
      <c r="A84" s="58" t="s">
        <v>27</v>
      </c>
      <c r="B84" s="9">
        <v>2000</v>
      </c>
      <c r="C84" s="21">
        <f t="shared" ref="C84:E107" si="6">C6+C32+C58</f>
        <v>10421</v>
      </c>
      <c r="D84" s="22">
        <f t="shared" si="6"/>
        <v>9478</v>
      </c>
      <c r="E84" s="21">
        <f t="shared" si="6"/>
        <v>849</v>
      </c>
      <c r="F84" s="29">
        <f>E84*100/C84</f>
        <v>8.1470108434891078</v>
      </c>
      <c r="G84" s="21">
        <f t="shared" ref="G84:G107" si="7">G6+G32+G58</f>
        <v>955</v>
      </c>
      <c r="H84" s="27">
        <f>G84*100/D84</f>
        <v>10.075965393542942</v>
      </c>
    </row>
    <row r="85" spans="1:8" x14ac:dyDescent="0.2">
      <c r="A85" s="58"/>
      <c r="B85" s="6">
        <v>2001</v>
      </c>
      <c r="C85" s="17">
        <f t="shared" si="6"/>
        <v>9987</v>
      </c>
      <c r="D85" s="18">
        <f t="shared" si="6"/>
        <v>9152</v>
      </c>
      <c r="E85" s="17">
        <f t="shared" si="6"/>
        <v>792</v>
      </c>
      <c r="F85" s="30">
        <f t="shared" ref="F85:F100" si="8">E85*100/C85</f>
        <v>7.9303094022228899</v>
      </c>
      <c r="G85" s="17">
        <f t="shared" si="7"/>
        <v>819</v>
      </c>
      <c r="H85" s="28">
        <f t="shared" ref="H85:H100" si="9">G85*100/D85</f>
        <v>8.9488636363636367</v>
      </c>
    </row>
    <row r="86" spans="1:8" x14ac:dyDescent="0.2">
      <c r="A86" s="58"/>
      <c r="B86" s="6">
        <v>2002</v>
      </c>
      <c r="C86" s="17">
        <f t="shared" si="6"/>
        <v>9388</v>
      </c>
      <c r="D86" s="18">
        <f t="shared" si="6"/>
        <v>8689</v>
      </c>
      <c r="E86" s="17">
        <f t="shared" si="6"/>
        <v>686</v>
      </c>
      <c r="F86" s="30">
        <f t="shared" si="8"/>
        <v>7.307200681721346</v>
      </c>
      <c r="G86" s="17">
        <f t="shared" si="7"/>
        <v>702</v>
      </c>
      <c r="H86" s="28">
        <f t="shared" si="9"/>
        <v>8.0791805731384514</v>
      </c>
    </row>
    <row r="87" spans="1:8" x14ac:dyDescent="0.2">
      <c r="A87" s="58"/>
      <c r="B87" s="6">
        <v>2003</v>
      </c>
      <c r="C87" s="17">
        <f t="shared" si="6"/>
        <v>11341</v>
      </c>
      <c r="D87" s="18">
        <f t="shared" si="6"/>
        <v>8263</v>
      </c>
      <c r="E87" s="17">
        <f t="shared" si="6"/>
        <v>743</v>
      </c>
      <c r="F87" s="30">
        <f t="shared" si="8"/>
        <v>6.5514504893748349</v>
      </c>
      <c r="G87" s="17">
        <f t="shared" si="7"/>
        <v>737</v>
      </c>
      <c r="H87" s="28">
        <f t="shared" si="9"/>
        <v>8.9192787123320834</v>
      </c>
    </row>
    <row r="88" spans="1:8" x14ac:dyDescent="0.2">
      <c r="A88" s="58"/>
      <c r="B88" s="6">
        <v>2004</v>
      </c>
      <c r="C88" s="17">
        <f t="shared" si="6"/>
        <v>13071</v>
      </c>
      <c r="D88" s="18">
        <f t="shared" si="6"/>
        <v>7983</v>
      </c>
      <c r="E88" s="17">
        <f t="shared" si="6"/>
        <v>718</v>
      </c>
      <c r="F88" s="30">
        <f t="shared" si="8"/>
        <v>5.4930762757248868</v>
      </c>
      <c r="G88" s="17">
        <f t="shared" si="7"/>
        <v>631</v>
      </c>
      <c r="H88" s="28">
        <f t="shared" si="9"/>
        <v>7.9042966303394717</v>
      </c>
    </row>
    <row r="89" spans="1:8" x14ac:dyDescent="0.2">
      <c r="A89" s="59"/>
      <c r="B89" s="6">
        <v>2005</v>
      </c>
      <c r="C89" s="17">
        <f t="shared" si="6"/>
        <v>11994</v>
      </c>
      <c r="D89" s="18">
        <f t="shared" si="6"/>
        <v>8761</v>
      </c>
      <c r="E89" s="17">
        <f t="shared" si="6"/>
        <v>684</v>
      </c>
      <c r="F89" s="30">
        <f t="shared" si="8"/>
        <v>5.7028514257128569</v>
      </c>
      <c r="G89" s="17">
        <f t="shared" si="7"/>
        <v>619</v>
      </c>
      <c r="H89" s="28">
        <f t="shared" si="9"/>
        <v>7.0654034927519689</v>
      </c>
    </row>
    <row r="90" spans="1:8" x14ac:dyDescent="0.2">
      <c r="A90" s="59"/>
      <c r="B90" s="6">
        <v>2006</v>
      </c>
      <c r="C90" s="17">
        <f t="shared" si="6"/>
        <v>12106</v>
      </c>
      <c r="D90" s="18">
        <f t="shared" si="6"/>
        <v>8994</v>
      </c>
      <c r="E90" s="17">
        <f t="shared" si="6"/>
        <v>675</v>
      </c>
      <c r="F90" s="30">
        <f t="shared" si="8"/>
        <v>5.5757475631918059</v>
      </c>
      <c r="G90" s="17">
        <f t="shared" si="7"/>
        <v>655</v>
      </c>
      <c r="H90" s="28">
        <f t="shared" si="9"/>
        <v>7.2826328663553479</v>
      </c>
    </row>
    <row r="91" spans="1:8" x14ac:dyDescent="0.2">
      <c r="A91" s="59"/>
      <c r="B91" s="6">
        <v>2007</v>
      </c>
      <c r="C91" s="17">
        <f t="shared" si="6"/>
        <v>10722</v>
      </c>
      <c r="D91" s="18">
        <f t="shared" si="6"/>
        <v>8916</v>
      </c>
      <c r="E91" s="17">
        <f t="shared" si="6"/>
        <v>610</v>
      </c>
      <c r="F91" s="30">
        <f t="shared" si="8"/>
        <v>5.689237082633837</v>
      </c>
      <c r="G91" s="17">
        <f t="shared" si="7"/>
        <v>640</v>
      </c>
      <c r="H91" s="28">
        <f t="shared" si="9"/>
        <v>7.1781067743382687</v>
      </c>
    </row>
    <row r="92" spans="1:8" x14ac:dyDescent="0.2">
      <c r="A92" s="59"/>
      <c r="B92" s="6" t="s">
        <v>15</v>
      </c>
      <c r="C92" s="17">
        <f t="shared" si="6"/>
        <v>10949</v>
      </c>
      <c r="D92" s="18">
        <f t="shared" si="6"/>
        <v>9817</v>
      </c>
      <c r="E92" s="17">
        <f t="shared" si="6"/>
        <v>762</v>
      </c>
      <c r="F92" s="30">
        <f t="shared" si="8"/>
        <v>6.959539683989405</v>
      </c>
      <c r="G92" s="17">
        <f t="shared" si="7"/>
        <v>777</v>
      </c>
      <c r="H92" s="28">
        <f t="shared" si="9"/>
        <v>7.9148416013038609</v>
      </c>
    </row>
    <row r="93" spans="1:8" x14ac:dyDescent="0.2">
      <c r="A93" s="59"/>
      <c r="B93" s="6">
        <v>2009</v>
      </c>
      <c r="C93" s="17">
        <f t="shared" si="6"/>
        <v>10379</v>
      </c>
      <c r="D93" s="18">
        <f t="shared" si="6"/>
        <v>9169</v>
      </c>
      <c r="E93" s="17">
        <f t="shared" si="6"/>
        <v>783</v>
      </c>
      <c r="F93" s="30">
        <f t="shared" si="8"/>
        <v>7.5440793910781387</v>
      </c>
      <c r="G93" s="17">
        <f t="shared" si="7"/>
        <v>678</v>
      </c>
      <c r="H93" s="28">
        <f t="shared" si="9"/>
        <v>7.3944814047333409</v>
      </c>
    </row>
    <row r="94" spans="1:8" x14ac:dyDescent="0.2">
      <c r="A94" s="59"/>
      <c r="B94" s="6">
        <v>2010</v>
      </c>
      <c r="C94" s="17">
        <f t="shared" si="6"/>
        <v>10721</v>
      </c>
      <c r="D94" s="18">
        <f t="shared" si="6"/>
        <v>9018</v>
      </c>
      <c r="E94" s="17">
        <f t="shared" si="6"/>
        <v>698</v>
      </c>
      <c r="F94" s="30">
        <f t="shared" si="8"/>
        <v>6.5105866990019585</v>
      </c>
      <c r="G94" s="17">
        <f t="shared" si="7"/>
        <v>666</v>
      </c>
      <c r="H94" s="28">
        <f t="shared" si="9"/>
        <v>7.3852295409181634</v>
      </c>
    </row>
    <row r="95" spans="1:8" x14ac:dyDescent="0.2">
      <c r="A95" s="59"/>
      <c r="B95" s="6">
        <v>2011</v>
      </c>
      <c r="C95" s="17">
        <f t="shared" si="6"/>
        <v>10532</v>
      </c>
      <c r="D95" s="18">
        <f t="shared" si="6"/>
        <v>8729</v>
      </c>
      <c r="E95" s="17">
        <f t="shared" si="6"/>
        <v>722</v>
      </c>
      <c r="F95" s="30">
        <f t="shared" si="8"/>
        <v>6.8552981390049377</v>
      </c>
      <c r="G95" s="17">
        <f t="shared" si="7"/>
        <v>686</v>
      </c>
      <c r="H95" s="28">
        <f t="shared" si="9"/>
        <v>7.8588612670408979</v>
      </c>
    </row>
    <row r="96" spans="1:8" x14ac:dyDescent="0.2">
      <c r="A96" s="59"/>
      <c r="B96" s="33">
        <v>2012</v>
      </c>
      <c r="C96" s="17">
        <f t="shared" si="6"/>
        <v>9615</v>
      </c>
      <c r="D96" s="18">
        <f t="shared" si="6"/>
        <v>8470</v>
      </c>
      <c r="E96" s="17">
        <f t="shared" si="6"/>
        <v>626</v>
      </c>
      <c r="F96" s="30">
        <f t="shared" si="8"/>
        <v>6.5106604264170569</v>
      </c>
      <c r="G96" s="17">
        <f t="shared" si="7"/>
        <v>610</v>
      </c>
      <c r="H96" s="28">
        <f t="shared" si="9"/>
        <v>7.2018890200708379</v>
      </c>
    </row>
    <row r="97" spans="1:8" x14ac:dyDescent="0.2">
      <c r="A97" s="59"/>
      <c r="B97" s="33">
        <v>2013</v>
      </c>
      <c r="C97" s="17">
        <f t="shared" si="6"/>
        <v>8627</v>
      </c>
      <c r="D97" s="18">
        <f t="shared" si="6"/>
        <v>8228</v>
      </c>
      <c r="E97" s="17">
        <f t="shared" si="6"/>
        <v>644</v>
      </c>
      <c r="F97" s="30">
        <f t="shared" si="8"/>
        <v>7.4649356670916891</v>
      </c>
      <c r="G97" s="17">
        <f t="shared" si="7"/>
        <v>598</v>
      </c>
      <c r="H97" s="28">
        <f t="shared" si="9"/>
        <v>7.2678658240155567</v>
      </c>
    </row>
    <row r="98" spans="1:8" x14ac:dyDescent="0.2">
      <c r="A98" s="59"/>
      <c r="B98" s="33">
        <v>2014</v>
      </c>
      <c r="C98" s="17">
        <f t="shared" si="6"/>
        <v>8678</v>
      </c>
      <c r="D98" s="18">
        <f t="shared" si="6"/>
        <v>8078</v>
      </c>
      <c r="E98" s="17">
        <f t="shared" si="6"/>
        <v>650</v>
      </c>
      <c r="F98" s="30">
        <f t="shared" si="8"/>
        <v>7.4902051163862637</v>
      </c>
      <c r="G98" s="17">
        <f t="shared" si="7"/>
        <v>589</v>
      </c>
      <c r="H98" s="28">
        <f t="shared" si="9"/>
        <v>7.2914087645456798</v>
      </c>
    </row>
    <row r="99" spans="1:8" x14ac:dyDescent="0.2">
      <c r="A99" s="59"/>
      <c r="B99" s="33">
        <v>2015</v>
      </c>
      <c r="C99" s="17">
        <f t="shared" si="6"/>
        <v>8575</v>
      </c>
      <c r="D99" s="18">
        <f t="shared" si="6"/>
        <v>8100</v>
      </c>
      <c r="E99" s="17">
        <f t="shared" si="6"/>
        <v>672</v>
      </c>
      <c r="F99" s="30">
        <f t="shared" si="8"/>
        <v>7.8367346938775508</v>
      </c>
      <c r="G99" s="17">
        <f t="shared" si="7"/>
        <v>592</v>
      </c>
      <c r="H99" s="28">
        <f t="shared" si="9"/>
        <v>7.3086419753086416</v>
      </c>
    </row>
    <row r="100" spans="1:8" x14ac:dyDescent="0.2">
      <c r="A100" s="59"/>
      <c r="B100" s="33">
        <v>2016</v>
      </c>
      <c r="C100" s="17">
        <f t="shared" si="6"/>
        <v>8381</v>
      </c>
      <c r="D100" s="18">
        <f t="shared" si="6"/>
        <v>7809</v>
      </c>
      <c r="E100" s="17">
        <f t="shared" si="6"/>
        <v>659</v>
      </c>
      <c r="F100" s="30">
        <f t="shared" si="8"/>
        <v>7.8630235055482638</v>
      </c>
      <c r="G100" s="17">
        <f t="shared" si="7"/>
        <v>592</v>
      </c>
      <c r="H100" s="28">
        <f t="shared" si="9"/>
        <v>7.580996286336279</v>
      </c>
    </row>
    <row r="101" spans="1:8" x14ac:dyDescent="0.2">
      <c r="A101" s="59"/>
      <c r="B101" s="33">
        <v>2017</v>
      </c>
      <c r="C101" s="17">
        <f t="shared" si="6"/>
        <v>7999</v>
      </c>
      <c r="D101" s="18">
        <f t="shared" si="6"/>
        <v>7849</v>
      </c>
      <c r="E101" s="17">
        <f t="shared" si="6"/>
        <v>658</v>
      </c>
      <c r="F101" s="30">
        <f t="shared" ref="F101" si="10">E101*100/C101</f>
        <v>8.2260282535316911</v>
      </c>
      <c r="G101" s="17">
        <f t="shared" si="7"/>
        <v>624</v>
      </c>
      <c r="H101" s="28">
        <f t="shared" ref="H101" si="11">G101*100/D101</f>
        <v>7.9500573321442225</v>
      </c>
    </row>
    <row r="102" spans="1:8" x14ac:dyDescent="0.2">
      <c r="A102" s="59"/>
      <c r="B102" s="33">
        <v>2018</v>
      </c>
      <c r="C102" s="17">
        <f t="shared" si="6"/>
        <v>8037</v>
      </c>
      <c r="D102" s="18">
        <f t="shared" si="6"/>
        <v>7633</v>
      </c>
      <c r="E102" s="17">
        <f t="shared" si="6"/>
        <v>605</v>
      </c>
      <c r="F102" s="30">
        <f t="shared" ref="F102:F103" si="12">E102*100/C102</f>
        <v>7.5276844593753891</v>
      </c>
      <c r="G102" s="17">
        <f t="shared" si="7"/>
        <v>577</v>
      </c>
      <c r="H102" s="28">
        <f t="shared" ref="H102:H103" si="13">G102*100/D102</f>
        <v>7.5592820647189836</v>
      </c>
    </row>
    <row r="103" spans="1:8" x14ac:dyDescent="0.2">
      <c r="A103" s="59"/>
      <c r="B103" s="33">
        <v>2019</v>
      </c>
      <c r="C103" s="17">
        <f t="shared" si="6"/>
        <v>7945</v>
      </c>
      <c r="D103" s="18">
        <f t="shared" si="6"/>
        <v>7445</v>
      </c>
      <c r="E103" s="17">
        <f t="shared" si="6"/>
        <v>633</v>
      </c>
      <c r="F103" s="30">
        <f t="shared" si="12"/>
        <v>7.9672750157331658</v>
      </c>
      <c r="G103" s="17">
        <f t="shared" si="7"/>
        <v>609</v>
      </c>
      <c r="H103" s="28">
        <f t="shared" si="13"/>
        <v>8.1799865681665551</v>
      </c>
    </row>
    <row r="104" spans="1:8" x14ac:dyDescent="0.2">
      <c r="A104" s="59"/>
      <c r="B104" s="33">
        <v>2020</v>
      </c>
      <c r="C104" s="17">
        <f t="shared" si="6"/>
        <v>7739</v>
      </c>
      <c r="D104" s="18">
        <f t="shared" si="6"/>
        <v>7001</v>
      </c>
      <c r="E104" s="17">
        <f t="shared" si="6"/>
        <v>514</v>
      </c>
      <c r="F104" s="30">
        <f t="shared" ref="F104" si="14">E104*100/C104</f>
        <v>6.6416849722186333</v>
      </c>
      <c r="G104" s="17">
        <f t="shared" si="7"/>
        <v>497</v>
      </c>
      <c r="H104" s="28">
        <f t="shared" ref="H104" si="15">G104*100/D104</f>
        <v>7.0989858591629771</v>
      </c>
    </row>
    <row r="105" spans="1:8" x14ac:dyDescent="0.2">
      <c r="A105" s="59"/>
      <c r="B105" s="33">
        <v>2021</v>
      </c>
      <c r="C105" s="17">
        <f t="shared" si="6"/>
        <v>8046</v>
      </c>
      <c r="D105" s="18">
        <f t="shared" si="6"/>
        <v>6437</v>
      </c>
      <c r="E105" s="17">
        <f t="shared" si="6"/>
        <v>520</v>
      </c>
      <c r="F105" s="30">
        <f t="shared" ref="F105" si="16">E105*100/C105</f>
        <v>6.4628386776037781</v>
      </c>
      <c r="G105" s="17">
        <f t="shared" si="7"/>
        <v>480</v>
      </c>
      <c r="H105" s="28">
        <f t="shared" ref="H105" si="17">G105*100/D105</f>
        <v>7.4568898555227587</v>
      </c>
    </row>
    <row r="106" spans="1:8" x14ac:dyDescent="0.2">
      <c r="A106" s="59"/>
      <c r="B106" s="33">
        <v>2022</v>
      </c>
      <c r="C106" s="17">
        <f t="shared" si="6"/>
        <v>7973</v>
      </c>
      <c r="D106" s="18">
        <f t="shared" si="6"/>
        <v>6826</v>
      </c>
      <c r="E106" s="17">
        <f t="shared" si="6"/>
        <v>553</v>
      </c>
      <c r="F106" s="30">
        <f t="shared" ref="F106" si="18">E106*100/C106</f>
        <v>6.9359086918349426</v>
      </c>
      <c r="G106" s="17">
        <f t="shared" si="7"/>
        <v>521</v>
      </c>
      <c r="H106" s="28">
        <f t="shared" ref="H106" si="19">G106*100/D106</f>
        <v>7.6325813067682393</v>
      </c>
    </row>
    <row r="107" spans="1:8" x14ac:dyDescent="0.2">
      <c r="A107" s="59"/>
      <c r="B107" s="33">
        <v>2023</v>
      </c>
      <c r="C107" s="17">
        <f t="shared" si="6"/>
        <v>8093</v>
      </c>
      <c r="D107" s="18">
        <f t="shared" si="6"/>
        <v>6932</v>
      </c>
      <c r="E107" s="17">
        <f t="shared" si="6"/>
        <v>663</v>
      </c>
      <c r="F107" s="30">
        <f t="shared" ref="F107" si="20">E107*100/C107</f>
        <v>8.1922649203014952</v>
      </c>
      <c r="G107" s="17">
        <f t="shared" si="7"/>
        <v>604</v>
      </c>
      <c r="H107" s="28">
        <f t="shared" ref="H107" si="21">G107*100/D107</f>
        <v>8.7132140796306974</v>
      </c>
    </row>
    <row r="108" spans="1:8" x14ac:dyDescent="0.2">
      <c r="A108" s="59"/>
      <c r="B108" s="33">
        <v>2024</v>
      </c>
      <c r="C108" s="17"/>
      <c r="D108" s="18"/>
      <c r="E108" s="17"/>
      <c r="F108" s="35"/>
      <c r="G108" s="17"/>
      <c r="H108" s="37"/>
    </row>
    <row r="109" spans="1:8" x14ac:dyDescent="0.2">
      <c r="A109" s="59"/>
      <c r="B109" s="10">
        <v>2025</v>
      </c>
      <c r="C109" s="17"/>
      <c r="D109" s="18"/>
      <c r="E109" s="17"/>
      <c r="F109" s="20"/>
      <c r="G109" s="17"/>
      <c r="H109" s="26"/>
    </row>
    <row r="110" spans="1:8" x14ac:dyDescent="0.2">
      <c r="A110" s="58" t="s">
        <v>5</v>
      </c>
      <c r="B110" s="9">
        <v>2000</v>
      </c>
      <c r="C110" s="21">
        <v>39433</v>
      </c>
      <c r="D110" s="22">
        <v>36981</v>
      </c>
      <c r="E110" s="21">
        <v>3770</v>
      </c>
      <c r="F110" s="30">
        <f t="shared" ref="F110:F133" si="22">E110*100/C110</f>
        <v>9.5605203763345425</v>
      </c>
      <c r="G110" s="21">
        <v>4075</v>
      </c>
      <c r="H110" s="27">
        <f>G110*100/D110</f>
        <v>11.019172007246965</v>
      </c>
    </row>
    <row r="111" spans="1:8" x14ac:dyDescent="0.2">
      <c r="A111" s="58"/>
      <c r="B111" s="6">
        <v>2001</v>
      </c>
      <c r="C111" s="17">
        <v>37926</v>
      </c>
      <c r="D111" s="18">
        <v>36090</v>
      </c>
      <c r="E111" s="17">
        <v>3440</v>
      </c>
      <c r="F111" s="30">
        <f t="shared" si="22"/>
        <v>9.0702947845804989</v>
      </c>
      <c r="G111" s="17">
        <v>3597</v>
      </c>
      <c r="H111" s="28">
        <f t="shared" ref="H111:H133" si="23">G111*100/D111</f>
        <v>9.9667497921862012</v>
      </c>
    </row>
    <row r="112" spans="1:8" x14ac:dyDescent="0.2">
      <c r="A112" s="58"/>
      <c r="B112" s="6">
        <v>2002</v>
      </c>
      <c r="C112" s="23">
        <v>35681</v>
      </c>
      <c r="D112" s="24">
        <v>34931</v>
      </c>
      <c r="E112" s="23">
        <v>3068</v>
      </c>
      <c r="F112" s="30">
        <f t="shared" si="22"/>
        <v>8.5984137215885212</v>
      </c>
      <c r="G112" s="17">
        <v>3391</v>
      </c>
      <c r="H112" s="28">
        <f t="shared" si="23"/>
        <v>9.7077094844121259</v>
      </c>
    </row>
    <row r="113" spans="1:8" x14ac:dyDescent="0.2">
      <c r="A113" s="58"/>
      <c r="B113" s="6">
        <v>2003</v>
      </c>
      <c r="C113" s="23">
        <v>41946</v>
      </c>
      <c r="D113" s="24">
        <v>32599</v>
      </c>
      <c r="E113" s="23">
        <v>3238</v>
      </c>
      <c r="F113" s="30">
        <f t="shared" si="22"/>
        <v>7.7194488151432799</v>
      </c>
      <c r="G113" s="23">
        <v>3185</v>
      </c>
      <c r="H113" s="28">
        <f t="shared" si="23"/>
        <v>9.7702383508696578</v>
      </c>
    </row>
    <row r="114" spans="1:8" x14ac:dyDescent="0.2">
      <c r="A114" s="58"/>
      <c r="B114" s="6">
        <v>2004</v>
      </c>
      <c r="C114" s="23">
        <v>49171</v>
      </c>
      <c r="D114" s="24">
        <v>32630</v>
      </c>
      <c r="E114" s="23">
        <v>3276</v>
      </c>
      <c r="F114" s="30">
        <f t="shared" si="22"/>
        <v>6.6624636472717658</v>
      </c>
      <c r="G114" s="23">
        <v>3004</v>
      </c>
      <c r="H114" s="28">
        <f t="shared" si="23"/>
        <v>9.2062519154152618</v>
      </c>
    </row>
    <row r="115" spans="1:8" x14ac:dyDescent="0.2">
      <c r="A115" s="58"/>
      <c r="B115" s="6">
        <v>2005</v>
      </c>
      <c r="C115" s="17">
        <v>45386</v>
      </c>
      <c r="D115" s="18">
        <v>35776</v>
      </c>
      <c r="E115" s="17">
        <v>3231</v>
      </c>
      <c r="F115" s="30">
        <f t="shared" si="22"/>
        <v>7.1189353545146083</v>
      </c>
      <c r="G115" s="17">
        <v>3049</v>
      </c>
      <c r="H115" s="28">
        <f t="shared" si="23"/>
        <v>8.5224731663685152</v>
      </c>
    </row>
    <row r="116" spans="1:8" x14ac:dyDescent="0.2">
      <c r="A116" s="58"/>
      <c r="B116" s="6">
        <v>2006</v>
      </c>
      <c r="C116" s="17">
        <v>43736</v>
      </c>
      <c r="D116" s="18">
        <v>35256</v>
      </c>
      <c r="E116" s="17">
        <v>2998</v>
      </c>
      <c r="F116" s="30">
        <f t="shared" si="22"/>
        <v>6.8547649533565025</v>
      </c>
      <c r="G116" s="17">
        <v>2972</v>
      </c>
      <c r="H116" s="28">
        <f t="shared" si="23"/>
        <v>8.4297708191513507</v>
      </c>
    </row>
    <row r="117" spans="1:8" x14ac:dyDescent="0.2">
      <c r="A117" s="60"/>
      <c r="B117" s="6">
        <v>2007</v>
      </c>
      <c r="C117" s="17">
        <v>39038</v>
      </c>
      <c r="D117" s="18">
        <v>34965</v>
      </c>
      <c r="E117" s="17">
        <v>2709</v>
      </c>
      <c r="F117" s="30">
        <f t="shared" si="22"/>
        <v>6.9393923869050669</v>
      </c>
      <c r="G117" s="17">
        <v>2855</v>
      </c>
      <c r="H117" s="28">
        <f t="shared" si="23"/>
        <v>8.1653081653081649</v>
      </c>
    </row>
    <row r="118" spans="1:8" x14ac:dyDescent="0.2">
      <c r="A118" s="60"/>
      <c r="B118" s="6" t="s">
        <v>15</v>
      </c>
      <c r="C118" s="17">
        <v>39526</v>
      </c>
      <c r="D118" s="18">
        <v>36696</v>
      </c>
      <c r="E118" s="17">
        <v>2945</v>
      </c>
      <c r="F118" s="30">
        <f t="shared" si="22"/>
        <v>7.4507918838233058</v>
      </c>
      <c r="G118" s="17">
        <v>3028</v>
      </c>
      <c r="H118" s="28">
        <f t="shared" si="23"/>
        <v>8.2515805537388278</v>
      </c>
    </row>
    <row r="119" spans="1:8" x14ac:dyDescent="0.2">
      <c r="A119" s="60"/>
      <c r="B119" s="6">
        <v>2009</v>
      </c>
      <c r="C119" s="17">
        <v>38630</v>
      </c>
      <c r="D119" s="18">
        <v>35094</v>
      </c>
      <c r="E119" s="17">
        <v>2877</v>
      </c>
      <c r="F119" s="30">
        <f t="shared" si="22"/>
        <v>7.4475796013461038</v>
      </c>
      <c r="G119" s="17">
        <v>2750</v>
      </c>
      <c r="H119" s="28">
        <f t="shared" si="23"/>
        <v>7.836097338576395</v>
      </c>
    </row>
    <row r="120" spans="1:8" x14ac:dyDescent="0.2">
      <c r="A120" s="60"/>
      <c r="B120" s="6">
        <v>2010</v>
      </c>
      <c r="C120" s="17">
        <v>38200</v>
      </c>
      <c r="D120" s="18">
        <v>34661</v>
      </c>
      <c r="E120" s="17">
        <v>2626</v>
      </c>
      <c r="F120" s="30">
        <f t="shared" si="22"/>
        <v>6.8743455497382202</v>
      </c>
      <c r="G120" s="17">
        <v>2741</v>
      </c>
      <c r="H120" s="28">
        <f t="shared" si="23"/>
        <v>7.908023426906321</v>
      </c>
    </row>
    <row r="121" spans="1:8" x14ac:dyDescent="0.2">
      <c r="A121" s="60"/>
      <c r="B121" s="6">
        <v>2011</v>
      </c>
      <c r="C121" s="17">
        <v>36331</v>
      </c>
      <c r="D121" s="18">
        <v>33220</v>
      </c>
      <c r="E121" s="17">
        <v>2613</v>
      </c>
      <c r="F121" s="30">
        <f t="shared" si="22"/>
        <v>7.1922050039910816</v>
      </c>
      <c r="G121" s="17">
        <v>2719</v>
      </c>
      <c r="H121" s="28">
        <f t="shared" si="23"/>
        <v>8.1848284166164955</v>
      </c>
    </row>
    <row r="122" spans="1:8" x14ac:dyDescent="0.2">
      <c r="A122" s="60"/>
      <c r="B122" s="33">
        <v>2012</v>
      </c>
      <c r="C122" s="34">
        <v>32364</v>
      </c>
      <c r="D122" s="36">
        <v>32611</v>
      </c>
      <c r="E122" s="34">
        <v>2285</v>
      </c>
      <c r="F122" s="30">
        <f t="shared" si="22"/>
        <v>7.060313929056977</v>
      </c>
      <c r="G122" s="34">
        <v>2474</v>
      </c>
      <c r="H122" s="28">
        <f t="shared" si="23"/>
        <v>7.5863972279292264</v>
      </c>
    </row>
    <row r="123" spans="1:8" x14ac:dyDescent="0.2">
      <c r="A123" s="60"/>
      <c r="B123" s="33">
        <v>2013</v>
      </c>
      <c r="C123" s="34">
        <v>30995</v>
      </c>
      <c r="D123" s="36">
        <v>31059</v>
      </c>
      <c r="E123" s="34">
        <v>2267</v>
      </c>
      <c r="F123" s="35">
        <f t="shared" si="22"/>
        <v>7.3140829165994514</v>
      </c>
      <c r="G123" s="34">
        <v>2372</v>
      </c>
      <c r="H123" s="37">
        <f t="shared" si="23"/>
        <v>7.6370778196336007</v>
      </c>
    </row>
    <row r="124" spans="1:8" x14ac:dyDescent="0.2">
      <c r="A124" s="60"/>
      <c r="B124" s="33">
        <v>2014</v>
      </c>
      <c r="C124" s="34">
        <v>30073</v>
      </c>
      <c r="D124" s="36">
        <v>30677</v>
      </c>
      <c r="E124" s="34">
        <v>2218</v>
      </c>
      <c r="F124" s="35">
        <f t="shared" si="22"/>
        <v>7.3753865593721946</v>
      </c>
      <c r="G124" s="34">
        <v>2327</v>
      </c>
      <c r="H124" s="37">
        <f t="shared" si="23"/>
        <v>7.585487498777586</v>
      </c>
    </row>
    <row r="125" spans="1:8" x14ac:dyDescent="0.2">
      <c r="A125" s="60"/>
      <c r="B125" s="33">
        <v>2015</v>
      </c>
      <c r="C125" s="34">
        <v>29652</v>
      </c>
      <c r="D125" s="36">
        <v>30604</v>
      </c>
      <c r="E125" s="34">
        <v>2148</v>
      </c>
      <c r="F125" s="35">
        <f t="shared" si="22"/>
        <v>7.2440307567786322</v>
      </c>
      <c r="G125" s="34">
        <v>2274</v>
      </c>
      <c r="H125" s="37">
        <f t="shared" si="23"/>
        <v>7.4304012547379426</v>
      </c>
    </row>
    <row r="126" spans="1:8" x14ac:dyDescent="0.2">
      <c r="A126" s="60"/>
      <c r="B126" s="33">
        <v>2016</v>
      </c>
      <c r="C126" s="34">
        <v>28177</v>
      </c>
      <c r="D126" s="36">
        <v>29771</v>
      </c>
      <c r="E126" s="34">
        <v>2076</v>
      </c>
      <c r="F126" s="35">
        <f t="shared" si="22"/>
        <v>7.3677112538595306</v>
      </c>
      <c r="G126" s="34">
        <v>2253</v>
      </c>
      <c r="H126" s="37">
        <f t="shared" si="23"/>
        <v>7.5677672903160795</v>
      </c>
    </row>
    <row r="127" spans="1:8" x14ac:dyDescent="0.2">
      <c r="A127" s="60"/>
      <c r="B127" s="33">
        <v>2017</v>
      </c>
      <c r="C127" s="34">
        <v>27095</v>
      </c>
      <c r="D127" s="36">
        <v>28845</v>
      </c>
      <c r="E127" s="34">
        <v>2124</v>
      </c>
      <c r="F127" s="35">
        <f t="shared" si="22"/>
        <v>7.8390847019745342</v>
      </c>
      <c r="G127" s="34">
        <v>2226</v>
      </c>
      <c r="H127" s="37">
        <f t="shared" si="23"/>
        <v>7.717108684347374</v>
      </c>
    </row>
    <row r="128" spans="1:8" x14ac:dyDescent="0.2">
      <c r="A128" s="60"/>
      <c r="B128" s="33">
        <v>2018</v>
      </c>
      <c r="C128" s="34">
        <v>26741</v>
      </c>
      <c r="D128" s="36">
        <v>28663</v>
      </c>
      <c r="E128" s="34">
        <v>2041</v>
      </c>
      <c r="F128" s="35">
        <f t="shared" si="22"/>
        <v>7.6324744773942639</v>
      </c>
      <c r="G128" s="34">
        <v>2222</v>
      </c>
      <c r="H128" s="37">
        <f t="shared" si="23"/>
        <v>7.7521543453232393</v>
      </c>
    </row>
    <row r="129" spans="1:8" x14ac:dyDescent="0.2">
      <c r="A129" s="60"/>
      <c r="B129" s="33">
        <v>2019</v>
      </c>
      <c r="C129" s="34">
        <v>26736</v>
      </c>
      <c r="D129" s="36">
        <v>27733</v>
      </c>
      <c r="E129" s="34">
        <v>2019</v>
      </c>
      <c r="F129" s="35">
        <f t="shared" si="22"/>
        <v>7.5516157989228008</v>
      </c>
      <c r="G129" s="34">
        <v>2107</v>
      </c>
      <c r="H129" s="37">
        <f t="shared" si="23"/>
        <v>7.5974470847005371</v>
      </c>
    </row>
    <row r="130" spans="1:8" x14ac:dyDescent="0.2">
      <c r="A130" s="60"/>
      <c r="B130" s="33">
        <v>2020</v>
      </c>
      <c r="C130" s="34">
        <v>25728</v>
      </c>
      <c r="D130" s="36">
        <v>24787</v>
      </c>
      <c r="E130" s="34">
        <v>1671</v>
      </c>
      <c r="F130" s="35">
        <f t="shared" si="22"/>
        <v>6.4948694029850742</v>
      </c>
      <c r="G130" s="34">
        <v>1764</v>
      </c>
      <c r="H130" s="37">
        <f t="shared" si="23"/>
        <v>7.1166337192883367</v>
      </c>
    </row>
    <row r="131" spans="1:8" x14ac:dyDescent="0.2">
      <c r="A131" s="60"/>
      <c r="B131" s="33">
        <v>2021</v>
      </c>
      <c r="C131" s="34">
        <v>26396</v>
      </c>
      <c r="D131" s="36">
        <v>23390</v>
      </c>
      <c r="E131" s="34">
        <v>1764</v>
      </c>
      <c r="F131" s="35">
        <f t="shared" si="22"/>
        <v>6.6828307319290801</v>
      </c>
      <c r="G131" s="34">
        <v>1745</v>
      </c>
      <c r="H131" s="37">
        <f t="shared" si="23"/>
        <v>7.460453185121847</v>
      </c>
    </row>
    <row r="132" spans="1:8" x14ac:dyDescent="0.2">
      <c r="A132" s="60"/>
      <c r="B132" s="33">
        <v>2022</v>
      </c>
      <c r="C132" s="34">
        <v>26163</v>
      </c>
      <c r="D132" s="36">
        <v>24164</v>
      </c>
      <c r="E132" s="34">
        <v>1811</v>
      </c>
      <c r="F132" s="35">
        <f t="shared" si="22"/>
        <v>6.9219890685318965</v>
      </c>
      <c r="G132" s="34">
        <v>1822</v>
      </c>
      <c r="H132" s="37">
        <f t="shared" si="23"/>
        <v>7.5401423605363354</v>
      </c>
    </row>
    <row r="133" spans="1:8" x14ac:dyDescent="0.2">
      <c r="A133" s="60"/>
      <c r="B133" s="33">
        <v>2023</v>
      </c>
      <c r="C133" s="34">
        <v>26445</v>
      </c>
      <c r="D133" s="36">
        <v>25291</v>
      </c>
      <c r="E133" s="34">
        <v>2021</v>
      </c>
      <c r="F133" s="35">
        <f t="shared" si="22"/>
        <v>7.6422764227642279</v>
      </c>
      <c r="G133" s="34">
        <v>2025</v>
      </c>
      <c r="H133" s="37">
        <f t="shared" si="23"/>
        <v>8.006800838242853</v>
      </c>
    </row>
    <row r="134" spans="1:8" x14ac:dyDescent="0.2">
      <c r="A134" s="60"/>
      <c r="B134" s="33">
        <v>2024</v>
      </c>
      <c r="C134" s="34"/>
      <c r="D134" s="36"/>
      <c r="E134" s="34"/>
      <c r="F134" s="35"/>
      <c r="G134" s="34"/>
      <c r="H134" s="37"/>
    </row>
    <row r="135" spans="1:8" x14ac:dyDescent="0.2">
      <c r="A135" s="58"/>
      <c r="B135" s="10">
        <v>2025</v>
      </c>
      <c r="C135" s="19"/>
      <c r="D135" s="20"/>
      <c r="E135" s="19"/>
      <c r="F135" s="20"/>
      <c r="G135" s="25"/>
      <c r="H135" s="26"/>
    </row>
    <row r="136" spans="1:8" x14ac:dyDescent="0.2">
      <c r="A136" s="45" t="s">
        <v>6</v>
      </c>
      <c r="B136" s="45"/>
      <c r="C136" s="45"/>
      <c r="D136" s="45"/>
      <c r="E136" s="45"/>
      <c r="F136" s="45"/>
      <c r="G136" s="45"/>
      <c r="H136" s="45"/>
    </row>
    <row r="137" spans="1:8" x14ac:dyDescent="0.2">
      <c r="A137" s="45" t="s">
        <v>7</v>
      </c>
      <c r="B137" s="45"/>
      <c r="C137" s="45"/>
      <c r="D137" s="45"/>
      <c r="E137" s="45"/>
      <c r="F137" s="45"/>
      <c r="G137" s="45"/>
      <c r="H137" s="45"/>
    </row>
    <row r="138" spans="1:8" x14ac:dyDescent="0.2">
      <c r="A138" s="7" t="s">
        <v>16</v>
      </c>
      <c r="B138" s="7"/>
      <c r="C138" s="7"/>
      <c r="D138" s="7"/>
      <c r="E138" s="7"/>
      <c r="F138" s="7"/>
      <c r="G138" s="7"/>
      <c r="H138" s="7"/>
    </row>
    <row r="139" spans="1:8" x14ac:dyDescent="0.2">
      <c r="A139" s="46" t="s">
        <v>8</v>
      </c>
      <c r="B139" s="46"/>
      <c r="C139" s="46"/>
      <c r="D139" s="46"/>
      <c r="E139" s="46"/>
      <c r="F139" s="46"/>
      <c r="G139" s="46"/>
      <c r="H139" s="46"/>
    </row>
  </sheetData>
  <mergeCells count="15">
    <mergeCell ref="A2:H2"/>
    <mergeCell ref="A3:A5"/>
    <mergeCell ref="B3:B5"/>
    <mergeCell ref="A137:H137"/>
    <mergeCell ref="A139:H139"/>
    <mergeCell ref="E3:H3"/>
    <mergeCell ref="E4:F4"/>
    <mergeCell ref="G4:H4"/>
    <mergeCell ref="C3:D4"/>
    <mergeCell ref="A58:A83"/>
    <mergeCell ref="A84:A109"/>
    <mergeCell ref="A110:A135"/>
    <mergeCell ref="A136:H136"/>
    <mergeCell ref="A6:A31"/>
    <mergeCell ref="A32:A57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8"/>
  <sheetViews>
    <sheetView topLeftCell="A31" workbookViewId="0">
      <selection activeCell="G46" sqref="G46:J52"/>
    </sheetView>
  </sheetViews>
  <sheetFormatPr baseColWidth="10" defaultRowHeight="12.75" x14ac:dyDescent="0.2"/>
  <cols>
    <col min="1" max="1" width="9.7109375" customWidth="1"/>
    <col min="2" max="2" width="8.85546875" customWidth="1"/>
    <col min="3" max="3" width="19.7109375" style="8" customWidth="1"/>
    <col min="4" max="4" width="19.7109375" customWidth="1"/>
    <col min="5" max="5" width="17.85546875" customWidth="1"/>
  </cols>
  <sheetData>
    <row r="2" spans="1:5" ht="39.75" customHeight="1" x14ac:dyDescent="0.25">
      <c r="A2" s="61" t="s">
        <v>26</v>
      </c>
      <c r="B2" s="62"/>
      <c r="C2" s="62"/>
      <c r="D2" s="62"/>
      <c r="E2" s="63"/>
    </row>
    <row r="3" spans="1:5" ht="29.25" customHeight="1" x14ac:dyDescent="0.2">
      <c r="A3" s="42" t="s">
        <v>4</v>
      </c>
      <c r="B3" s="42" t="s">
        <v>0</v>
      </c>
      <c r="C3" s="3" t="s">
        <v>17</v>
      </c>
      <c r="D3" s="47" t="s">
        <v>9</v>
      </c>
      <c r="E3" s="49"/>
    </row>
    <row r="4" spans="1:5" ht="38.25" x14ac:dyDescent="0.2">
      <c r="A4" s="44"/>
      <c r="B4" s="44"/>
      <c r="C4" s="4" t="s">
        <v>25</v>
      </c>
      <c r="D4" s="4" t="s">
        <v>12</v>
      </c>
      <c r="E4" s="5" t="s">
        <v>18</v>
      </c>
    </row>
    <row r="5" spans="1:5" x14ac:dyDescent="0.2">
      <c r="A5" s="58" t="s">
        <v>1</v>
      </c>
      <c r="B5" s="9">
        <v>2000</v>
      </c>
      <c r="C5" s="11">
        <v>405</v>
      </c>
      <c r="D5" s="11">
        <v>32</v>
      </c>
      <c r="E5" s="29">
        <f t="shared" ref="E5:E28" si="0">D5*100/C5</f>
        <v>7.9012345679012341</v>
      </c>
    </row>
    <row r="6" spans="1:5" x14ac:dyDescent="0.2">
      <c r="A6" s="58"/>
      <c r="B6" s="6">
        <v>2001</v>
      </c>
      <c r="C6" s="13">
        <v>426</v>
      </c>
      <c r="D6" s="13">
        <v>35</v>
      </c>
      <c r="E6" s="30">
        <f t="shared" si="0"/>
        <v>8.215962441314554</v>
      </c>
    </row>
    <row r="7" spans="1:5" x14ac:dyDescent="0.2">
      <c r="A7" s="58"/>
      <c r="B7" s="6">
        <v>2002</v>
      </c>
      <c r="C7" s="15">
        <v>393</v>
      </c>
      <c r="D7" s="15">
        <v>27</v>
      </c>
      <c r="E7" s="30">
        <f t="shared" si="0"/>
        <v>6.8702290076335881</v>
      </c>
    </row>
    <row r="8" spans="1:5" x14ac:dyDescent="0.2">
      <c r="A8" s="58"/>
      <c r="B8" s="6">
        <v>2003</v>
      </c>
      <c r="C8" s="15">
        <v>395</v>
      </c>
      <c r="D8" s="15">
        <v>25</v>
      </c>
      <c r="E8" s="30">
        <f t="shared" si="0"/>
        <v>6.3291139240506329</v>
      </c>
    </row>
    <row r="9" spans="1:5" x14ac:dyDescent="0.2">
      <c r="A9" s="58"/>
      <c r="B9" s="6">
        <v>2004</v>
      </c>
      <c r="C9" s="13">
        <v>342</v>
      </c>
      <c r="D9" s="13">
        <v>24</v>
      </c>
      <c r="E9" s="30">
        <f t="shared" si="0"/>
        <v>7.0175438596491224</v>
      </c>
    </row>
    <row r="10" spans="1:5" x14ac:dyDescent="0.2">
      <c r="A10" s="59"/>
      <c r="B10" s="6">
        <v>2005</v>
      </c>
      <c r="C10" s="17">
        <v>402</v>
      </c>
      <c r="D10" s="17">
        <v>18</v>
      </c>
      <c r="E10" s="30">
        <f t="shared" si="0"/>
        <v>4.4776119402985071</v>
      </c>
    </row>
    <row r="11" spans="1:5" x14ac:dyDescent="0.2">
      <c r="A11" s="59"/>
      <c r="B11" s="6">
        <v>2006</v>
      </c>
      <c r="C11" s="17">
        <v>378</v>
      </c>
      <c r="D11" s="17">
        <v>27</v>
      </c>
      <c r="E11" s="30">
        <f t="shared" si="0"/>
        <v>7.1428571428571432</v>
      </c>
    </row>
    <row r="12" spans="1:5" x14ac:dyDescent="0.2">
      <c r="A12" s="59"/>
      <c r="B12" s="6">
        <v>2007</v>
      </c>
      <c r="C12" s="17">
        <v>344</v>
      </c>
      <c r="D12" s="17">
        <v>21</v>
      </c>
      <c r="E12" s="30">
        <f t="shared" si="0"/>
        <v>6.1046511627906979</v>
      </c>
    </row>
    <row r="13" spans="1:5" x14ac:dyDescent="0.2">
      <c r="A13" s="59"/>
      <c r="B13" s="6" t="s">
        <v>15</v>
      </c>
      <c r="C13" s="17">
        <v>369</v>
      </c>
      <c r="D13" s="17">
        <v>38</v>
      </c>
      <c r="E13" s="30">
        <f t="shared" si="0"/>
        <v>10.29810298102981</v>
      </c>
    </row>
    <row r="14" spans="1:5" x14ac:dyDescent="0.2">
      <c r="A14" s="59"/>
      <c r="B14" s="6">
        <v>2009</v>
      </c>
      <c r="C14" s="17">
        <v>400</v>
      </c>
      <c r="D14" s="17">
        <v>38</v>
      </c>
      <c r="E14" s="30">
        <f t="shared" si="0"/>
        <v>9.5</v>
      </c>
    </row>
    <row r="15" spans="1:5" x14ac:dyDescent="0.2">
      <c r="A15" s="59"/>
      <c r="B15" s="6">
        <v>2010</v>
      </c>
      <c r="C15" s="17">
        <v>361</v>
      </c>
      <c r="D15" s="17">
        <v>32</v>
      </c>
      <c r="E15" s="30">
        <f t="shared" si="0"/>
        <v>8.86426592797784</v>
      </c>
    </row>
    <row r="16" spans="1:5" x14ac:dyDescent="0.2">
      <c r="A16" s="59"/>
      <c r="B16" s="6">
        <v>2011</v>
      </c>
      <c r="C16" s="17">
        <v>352</v>
      </c>
      <c r="D16" s="17">
        <v>30</v>
      </c>
      <c r="E16" s="30">
        <f t="shared" si="0"/>
        <v>8.5227272727272734</v>
      </c>
    </row>
    <row r="17" spans="1:5" x14ac:dyDescent="0.2">
      <c r="A17" s="59"/>
      <c r="B17" s="33">
        <v>2012</v>
      </c>
      <c r="C17" s="34">
        <v>288</v>
      </c>
      <c r="D17" s="34">
        <v>18</v>
      </c>
      <c r="E17" s="30">
        <f t="shared" si="0"/>
        <v>6.25</v>
      </c>
    </row>
    <row r="18" spans="1:5" x14ac:dyDescent="0.2">
      <c r="A18" s="59"/>
      <c r="B18" s="33">
        <v>2013</v>
      </c>
      <c r="C18" s="34">
        <v>262</v>
      </c>
      <c r="D18" s="34">
        <v>19</v>
      </c>
      <c r="E18" s="35">
        <f t="shared" si="0"/>
        <v>7.2519083969465647</v>
      </c>
    </row>
    <row r="19" spans="1:5" x14ac:dyDescent="0.2">
      <c r="A19" s="59"/>
      <c r="B19" s="33">
        <v>2014</v>
      </c>
      <c r="C19" s="34">
        <v>248</v>
      </c>
      <c r="D19" s="34">
        <v>29</v>
      </c>
      <c r="E19" s="35">
        <f t="shared" si="0"/>
        <v>11.693548387096774</v>
      </c>
    </row>
    <row r="20" spans="1:5" x14ac:dyDescent="0.2">
      <c r="A20" s="59"/>
      <c r="B20" s="33">
        <v>2015</v>
      </c>
      <c r="C20" s="34">
        <v>200</v>
      </c>
      <c r="D20" s="34">
        <v>19</v>
      </c>
      <c r="E20" s="35">
        <f t="shared" si="0"/>
        <v>9.5</v>
      </c>
    </row>
    <row r="21" spans="1:5" x14ac:dyDescent="0.2">
      <c r="A21" s="59"/>
      <c r="B21" s="33">
        <v>2016</v>
      </c>
      <c r="C21" s="34">
        <v>212</v>
      </c>
      <c r="D21" s="34">
        <v>20</v>
      </c>
      <c r="E21" s="35">
        <f t="shared" si="0"/>
        <v>9.433962264150944</v>
      </c>
    </row>
    <row r="22" spans="1:5" x14ac:dyDescent="0.2">
      <c r="A22" s="59"/>
      <c r="B22" s="33">
        <v>2017</v>
      </c>
      <c r="C22" s="34">
        <v>197</v>
      </c>
      <c r="D22" s="34">
        <v>28</v>
      </c>
      <c r="E22" s="35">
        <f t="shared" si="0"/>
        <v>14.213197969543147</v>
      </c>
    </row>
    <row r="23" spans="1:5" x14ac:dyDescent="0.2">
      <c r="A23" s="59"/>
      <c r="B23" s="33">
        <v>2018</v>
      </c>
      <c r="C23" s="34">
        <v>176</v>
      </c>
      <c r="D23" s="34">
        <v>21</v>
      </c>
      <c r="E23" s="35">
        <f t="shared" si="0"/>
        <v>11.931818181818182</v>
      </c>
    </row>
    <row r="24" spans="1:5" x14ac:dyDescent="0.2">
      <c r="A24" s="59"/>
      <c r="B24" s="33">
        <v>2019</v>
      </c>
      <c r="C24" s="34">
        <v>156</v>
      </c>
      <c r="D24" s="34">
        <v>23</v>
      </c>
      <c r="E24" s="35">
        <f t="shared" si="0"/>
        <v>14.743589743589743</v>
      </c>
    </row>
    <row r="25" spans="1:5" x14ac:dyDescent="0.2">
      <c r="A25" s="59"/>
      <c r="B25" s="33">
        <v>2020</v>
      </c>
      <c r="C25" s="34">
        <v>117</v>
      </c>
      <c r="D25" s="34">
        <v>18</v>
      </c>
      <c r="E25" s="35">
        <f t="shared" si="0"/>
        <v>15.384615384615385</v>
      </c>
    </row>
    <row r="26" spans="1:5" x14ac:dyDescent="0.2">
      <c r="A26" s="59"/>
      <c r="B26" s="33">
        <v>2021</v>
      </c>
      <c r="C26" s="34">
        <v>112</v>
      </c>
      <c r="D26" s="34">
        <v>7</v>
      </c>
      <c r="E26" s="35">
        <f t="shared" si="0"/>
        <v>6.25</v>
      </c>
    </row>
    <row r="27" spans="1:5" x14ac:dyDescent="0.2">
      <c r="A27" s="59"/>
      <c r="B27" s="33">
        <v>2022</v>
      </c>
      <c r="C27" s="34">
        <v>111</v>
      </c>
      <c r="D27" s="34">
        <v>12</v>
      </c>
      <c r="E27" s="35">
        <f t="shared" si="0"/>
        <v>10.810810810810811</v>
      </c>
    </row>
    <row r="28" spans="1:5" x14ac:dyDescent="0.2">
      <c r="A28" s="59"/>
      <c r="B28" s="33">
        <v>2023</v>
      </c>
      <c r="C28" s="34">
        <v>178</v>
      </c>
      <c r="D28" s="34">
        <v>19</v>
      </c>
      <c r="E28" s="35">
        <f t="shared" si="0"/>
        <v>10.674157303370787</v>
      </c>
    </row>
    <row r="29" spans="1:5" x14ac:dyDescent="0.2">
      <c r="A29" s="59"/>
      <c r="B29" s="33">
        <v>2024</v>
      </c>
      <c r="C29" s="34"/>
      <c r="D29" s="34"/>
      <c r="E29" s="35"/>
    </row>
    <row r="30" spans="1:5" x14ac:dyDescent="0.2">
      <c r="A30" s="59"/>
      <c r="B30" s="10">
        <v>2025</v>
      </c>
      <c r="C30" s="19"/>
      <c r="D30" s="19"/>
      <c r="E30" s="20"/>
    </row>
    <row r="31" spans="1:5" x14ac:dyDescent="0.2">
      <c r="A31" s="58" t="s">
        <v>2</v>
      </c>
      <c r="B31" s="9">
        <v>2000</v>
      </c>
      <c r="C31" s="11">
        <v>167</v>
      </c>
      <c r="D31" s="11">
        <v>8</v>
      </c>
      <c r="E31" s="29">
        <f t="shared" ref="E31:E54" si="1">D31*100/C31</f>
        <v>4.7904191616766463</v>
      </c>
    </row>
    <row r="32" spans="1:5" x14ac:dyDescent="0.2">
      <c r="A32" s="58"/>
      <c r="B32" s="6">
        <v>2001</v>
      </c>
      <c r="C32" s="13">
        <v>192</v>
      </c>
      <c r="D32" s="13">
        <v>12</v>
      </c>
      <c r="E32" s="30">
        <f t="shared" si="1"/>
        <v>6.25</v>
      </c>
    </row>
    <row r="33" spans="1:5" x14ac:dyDescent="0.2">
      <c r="A33" s="58"/>
      <c r="B33" s="6">
        <v>2002</v>
      </c>
      <c r="C33" s="15">
        <v>188</v>
      </c>
      <c r="D33" s="15">
        <v>10</v>
      </c>
      <c r="E33" s="30">
        <f t="shared" si="1"/>
        <v>5.3191489361702127</v>
      </c>
    </row>
    <row r="34" spans="1:5" x14ac:dyDescent="0.2">
      <c r="A34" s="58"/>
      <c r="B34" s="6">
        <v>2003</v>
      </c>
      <c r="C34" s="15">
        <v>145</v>
      </c>
      <c r="D34" s="15">
        <v>2</v>
      </c>
      <c r="E34" s="30">
        <f t="shared" si="1"/>
        <v>1.3793103448275863</v>
      </c>
    </row>
    <row r="35" spans="1:5" x14ac:dyDescent="0.2">
      <c r="A35" s="58"/>
      <c r="B35" s="6">
        <v>2004</v>
      </c>
      <c r="C35" s="15">
        <v>150</v>
      </c>
      <c r="D35" s="15">
        <v>9</v>
      </c>
      <c r="E35" s="30">
        <f t="shared" si="1"/>
        <v>6</v>
      </c>
    </row>
    <row r="36" spans="1:5" x14ac:dyDescent="0.2">
      <c r="A36" s="59"/>
      <c r="B36" s="6">
        <v>2005</v>
      </c>
      <c r="C36" s="17">
        <v>186</v>
      </c>
      <c r="D36" s="17">
        <v>11</v>
      </c>
      <c r="E36" s="30">
        <f t="shared" si="1"/>
        <v>5.913978494623656</v>
      </c>
    </row>
    <row r="37" spans="1:5" x14ac:dyDescent="0.2">
      <c r="A37" s="59"/>
      <c r="B37" s="6">
        <v>2006</v>
      </c>
      <c r="C37" s="17">
        <v>157</v>
      </c>
      <c r="D37" s="17">
        <v>12</v>
      </c>
      <c r="E37" s="30">
        <f t="shared" si="1"/>
        <v>7.6433121019108281</v>
      </c>
    </row>
    <row r="38" spans="1:5" x14ac:dyDescent="0.2">
      <c r="A38" s="59"/>
      <c r="B38" s="6">
        <v>2007</v>
      </c>
      <c r="C38" s="17">
        <v>131</v>
      </c>
      <c r="D38" s="17">
        <v>9</v>
      </c>
      <c r="E38" s="30">
        <f t="shared" si="1"/>
        <v>6.8702290076335881</v>
      </c>
    </row>
    <row r="39" spans="1:5" x14ac:dyDescent="0.2">
      <c r="A39" s="59"/>
      <c r="B39" s="6" t="s">
        <v>15</v>
      </c>
      <c r="C39" s="17">
        <v>143</v>
      </c>
      <c r="D39" s="17">
        <v>11</v>
      </c>
      <c r="E39" s="30">
        <f t="shared" si="1"/>
        <v>7.6923076923076925</v>
      </c>
    </row>
    <row r="40" spans="1:5" x14ac:dyDescent="0.2">
      <c r="A40" s="59"/>
      <c r="B40" s="6">
        <v>2009</v>
      </c>
      <c r="C40" s="17">
        <v>161</v>
      </c>
      <c r="D40" s="17">
        <v>11</v>
      </c>
      <c r="E40" s="30">
        <f t="shared" si="1"/>
        <v>6.8322981366459627</v>
      </c>
    </row>
    <row r="41" spans="1:5" x14ac:dyDescent="0.2">
      <c r="A41" s="59"/>
      <c r="B41" s="6">
        <v>2010</v>
      </c>
      <c r="C41" s="17">
        <v>115</v>
      </c>
      <c r="D41" s="17">
        <v>5</v>
      </c>
      <c r="E41" s="30">
        <f t="shared" si="1"/>
        <v>4.3478260869565215</v>
      </c>
    </row>
    <row r="42" spans="1:5" x14ac:dyDescent="0.2">
      <c r="A42" s="59"/>
      <c r="B42" s="6">
        <v>2011</v>
      </c>
      <c r="C42" s="17">
        <v>117</v>
      </c>
      <c r="D42" s="17">
        <v>12</v>
      </c>
      <c r="E42" s="30">
        <f t="shared" si="1"/>
        <v>10.256410256410257</v>
      </c>
    </row>
    <row r="43" spans="1:5" x14ac:dyDescent="0.2">
      <c r="A43" s="59"/>
      <c r="B43" s="33">
        <v>2012</v>
      </c>
      <c r="C43" s="34">
        <v>92</v>
      </c>
      <c r="D43" s="34">
        <v>6</v>
      </c>
      <c r="E43" s="30">
        <f t="shared" si="1"/>
        <v>6.5217391304347823</v>
      </c>
    </row>
    <row r="44" spans="1:5" x14ac:dyDescent="0.2">
      <c r="A44" s="59"/>
      <c r="B44" s="33">
        <v>2013</v>
      </c>
      <c r="C44" s="34">
        <v>89</v>
      </c>
      <c r="D44" s="34">
        <v>8</v>
      </c>
      <c r="E44" s="35">
        <f t="shared" si="1"/>
        <v>8.9887640449438209</v>
      </c>
    </row>
    <row r="45" spans="1:5" x14ac:dyDescent="0.2">
      <c r="A45" s="59"/>
      <c r="B45" s="33">
        <v>2014</v>
      </c>
      <c r="C45" s="34">
        <v>60</v>
      </c>
      <c r="D45" s="34">
        <v>5</v>
      </c>
      <c r="E45" s="35">
        <f t="shared" si="1"/>
        <v>8.3333333333333339</v>
      </c>
    </row>
    <row r="46" spans="1:5" x14ac:dyDescent="0.2">
      <c r="A46" s="59"/>
      <c r="B46" s="33">
        <v>2015</v>
      </c>
      <c r="C46" s="34">
        <v>68</v>
      </c>
      <c r="D46" s="34">
        <v>9</v>
      </c>
      <c r="E46" s="35">
        <f t="shared" si="1"/>
        <v>13.235294117647058</v>
      </c>
    </row>
    <row r="47" spans="1:5" x14ac:dyDescent="0.2">
      <c r="A47" s="59"/>
      <c r="B47" s="33">
        <v>2016</v>
      </c>
      <c r="C47" s="34">
        <v>79</v>
      </c>
      <c r="D47" s="34">
        <v>5</v>
      </c>
      <c r="E47" s="35">
        <f t="shared" si="1"/>
        <v>6.3291139240506329</v>
      </c>
    </row>
    <row r="48" spans="1:5" x14ac:dyDescent="0.2">
      <c r="A48" s="59"/>
      <c r="B48" s="33">
        <v>2017</v>
      </c>
      <c r="C48" s="34">
        <v>64</v>
      </c>
      <c r="D48" s="34">
        <v>5</v>
      </c>
      <c r="E48" s="35">
        <f t="shared" si="1"/>
        <v>7.8125</v>
      </c>
    </row>
    <row r="49" spans="1:5" x14ac:dyDescent="0.2">
      <c r="A49" s="59"/>
      <c r="B49" s="33">
        <v>2018</v>
      </c>
      <c r="C49" s="34">
        <v>53</v>
      </c>
      <c r="D49" s="34">
        <v>7</v>
      </c>
      <c r="E49" s="35">
        <f t="shared" si="1"/>
        <v>13.20754716981132</v>
      </c>
    </row>
    <row r="50" spans="1:5" x14ac:dyDescent="0.2">
      <c r="A50" s="59"/>
      <c r="B50" s="33">
        <v>2019</v>
      </c>
      <c r="C50" s="34">
        <v>46</v>
      </c>
      <c r="D50" s="34">
        <v>0</v>
      </c>
      <c r="E50" s="35">
        <f t="shared" si="1"/>
        <v>0</v>
      </c>
    </row>
    <row r="51" spans="1:5" x14ac:dyDescent="0.2">
      <c r="A51" s="59"/>
      <c r="B51" s="33">
        <v>2020</v>
      </c>
      <c r="C51" s="34">
        <v>36</v>
      </c>
      <c r="D51" s="34">
        <v>4</v>
      </c>
      <c r="E51" s="35">
        <f t="shared" si="1"/>
        <v>11.111111111111111</v>
      </c>
    </row>
    <row r="52" spans="1:5" x14ac:dyDescent="0.2">
      <c r="A52" s="59"/>
      <c r="B52" s="33">
        <v>2021</v>
      </c>
      <c r="C52" s="34">
        <v>28</v>
      </c>
      <c r="D52" s="34">
        <v>2</v>
      </c>
      <c r="E52" s="35">
        <f t="shared" si="1"/>
        <v>7.1428571428571432</v>
      </c>
    </row>
    <row r="53" spans="1:5" x14ac:dyDescent="0.2">
      <c r="A53" s="59"/>
      <c r="B53" s="33">
        <v>2022</v>
      </c>
      <c r="C53" s="34">
        <v>32</v>
      </c>
      <c r="D53" s="34">
        <v>2</v>
      </c>
      <c r="E53" s="35">
        <f t="shared" si="1"/>
        <v>6.25</v>
      </c>
    </row>
    <row r="54" spans="1:5" x14ac:dyDescent="0.2">
      <c r="A54" s="59"/>
      <c r="B54" s="33">
        <v>2023</v>
      </c>
      <c r="C54" s="34">
        <v>45</v>
      </c>
      <c r="D54" s="34">
        <v>2</v>
      </c>
      <c r="E54" s="35">
        <f t="shared" si="1"/>
        <v>4.4444444444444446</v>
      </c>
    </row>
    <row r="55" spans="1:5" x14ac:dyDescent="0.2">
      <c r="A55" s="59"/>
      <c r="B55" s="33">
        <v>2024</v>
      </c>
      <c r="C55" s="34"/>
      <c r="D55" s="34"/>
      <c r="E55" s="35"/>
    </row>
    <row r="56" spans="1:5" x14ac:dyDescent="0.2">
      <c r="A56" s="59"/>
      <c r="B56" s="10">
        <v>2025</v>
      </c>
      <c r="C56" s="19"/>
      <c r="D56" s="19"/>
      <c r="E56" s="20"/>
    </row>
    <row r="57" spans="1:5" x14ac:dyDescent="0.2">
      <c r="A57" s="58" t="s">
        <v>3</v>
      </c>
      <c r="B57" s="9">
        <v>2000</v>
      </c>
      <c r="C57" s="11">
        <v>138</v>
      </c>
      <c r="D57" s="11">
        <v>12</v>
      </c>
      <c r="E57" s="29">
        <f t="shared" ref="E57:E80" si="2">D57*100/C57</f>
        <v>8.695652173913043</v>
      </c>
    </row>
    <row r="58" spans="1:5" x14ac:dyDescent="0.2">
      <c r="A58" s="58"/>
      <c r="B58" s="6">
        <v>2001</v>
      </c>
      <c r="C58" s="13">
        <v>180</v>
      </c>
      <c r="D58" s="13">
        <v>15</v>
      </c>
      <c r="E58" s="30">
        <f t="shared" si="2"/>
        <v>8.3333333333333339</v>
      </c>
    </row>
    <row r="59" spans="1:5" x14ac:dyDescent="0.2">
      <c r="A59" s="58"/>
      <c r="B59" s="6">
        <v>2002</v>
      </c>
      <c r="C59" s="15">
        <v>139</v>
      </c>
      <c r="D59" s="15">
        <v>8</v>
      </c>
      <c r="E59" s="30">
        <f t="shared" si="2"/>
        <v>5.7553956834532372</v>
      </c>
    </row>
    <row r="60" spans="1:5" x14ac:dyDescent="0.2">
      <c r="A60" s="58"/>
      <c r="B60" s="6">
        <v>2003</v>
      </c>
      <c r="C60" s="15">
        <v>132</v>
      </c>
      <c r="D60" s="15">
        <v>8</v>
      </c>
      <c r="E60" s="30">
        <f t="shared" si="2"/>
        <v>6.0606060606060606</v>
      </c>
    </row>
    <row r="61" spans="1:5" x14ac:dyDescent="0.2">
      <c r="A61" s="58"/>
      <c r="B61" s="6">
        <v>2004</v>
      </c>
      <c r="C61" s="13">
        <v>122</v>
      </c>
      <c r="D61" s="13">
        <v>9</v>
      </c>
      <c r="E61" s="30">
        <f t="shared" si="2"/>
        <v>7.3770491803278686</v>
      </c>
    </row>
    <row r="62" spans="1:5" x14ac:dyDescent="0.2">
      <c r="A62" s="59"/>
      <c r="B62" s="6">
        <v>2005</v>
      </c>
      <c r="C62" s="17">
        <v>150</v>
      </c>
      <c r="D62" s="17">
        <v>10</v>
      </c>
      <c r="E62" s="30">
        <f t="shared" si="2"/>
        <v>6.666666666666667</v>
      </c>
    </row>
    <row r="63" spans="1:5" x14ac:dyDescent="0.2">
      <c r="A63" s="59"/>
      <c r="B63" s="6">
        <v>2006</v>
      </c>
      <c r="C63" s="17">
        <v>131</v>
      </c>
      <c r="D63" s="17">
        <v>6</v>
      </c>
      <c r="E63" s="30">
        <f t="shared" si="2"/>
        <v>4.5801526717557248</v>
      </c>
    </row>
    <row r="64" spans="1:5" x14ac:dyDescent="0.2">
      <c r="A64" s="59"/>
      <c r="B64" s="6">
        <v>2007</v>
      </c>
      <c r="C64" s="17">
        <v>114</v>
      </c>
      <c r="D64" s="17">
        <v>10</v>
      </c>
      <c r="E64" s="30">
        <f t="shared" si="2"/>
        <v>8.7719298245614041</v>
      </c>
    </row>
    <row r="65" spans="1:5" x14ac:dyDescent="0.2">
      <c r="A65" s="59"/>
      <c r="B65" s="6" t="s">
        <v>15</v>
      </c>
      <c r="C65" s="17">
        <v>102</v>
      </c>
      <c r="D65" s="17">
        <v>9</v>
      </c>
      <c r="E65" s="30">
        <f t="shared" si="2"/>
        <v>8.8235294117647065</v>
      </c>
    </row>
    <row r="66" spans="1:5" x14ac:dyDescent="0.2">
      <c r="A66" s="59"/>
      <c r="B66" s="6">
        <v>2009</v>
      </c>
      <c r="C66" s="17">
        <v>93</v>
      </c>
      <c r="D66" s="17">
        <v>9</v>
      </c>
      <c r="E66" s="30">
        <f t="shared" si="2"/>
        <v>9.67741935483871</v>
      </c>
    </row>
    <row r="67" spans="1:5" x14ac:dyDescent="0.2">
      <c r="A67" s="59"/>
      <c r="B67" s="6">
        <v>2010</v>
      </c>
      <c r="C67" s="17">
        <v>91</v>
      </c>
      <c r="D67" s="17">
        <v>4</v>
      </c>
      <c r="E67" s="30">
        <f t="shared" si="2"/>
        <v>4.395604395604396</v>
      </c>
    </row>
    <row r="68" spans="1:5" x14ac:dyDescent="0.2">
      <c r="A68" s="59"/>
      <c r="B68" s="6">
        <v>2011</v>
      </c>
      <c r="C68" s="17">
        <v>89</v>
      </c>
      <c r="D68" s="17">
        <v>10</v>
      </c>
      <c r="E68" s="30">
        <f t="shared" si="2"/>
        <v>11.235955056179776</v>
      </c>
    </row>
    <row r="69" spans="1:5" x14ac:dyDescent="0.2">
      <c r="A69" s="59"/>
      <c r="B69" s="33">
        <v>2012</v>
      </c>
      <c r="C69" s="34">
        <v>70</v>
      </c>
      <c r="D69" s="34">
        <v>7</v>
      </c>
      <c r="E69" s="30">
        <f t="shared" si="2"/>
        <v>10</v>
      </c>
    </row>
    <row r="70" spans="1:5" x14ac:dyDescent="0.2">
      <c r="A70" s="59"/>
      <c r="B70" s="33">
        <v>2013</v>
      </c>
      <c r="C70" s="34">
        <v>64</v>
      </c>
      <c r="D70" s="34">
        <v>4</v>
      </c>
      <c r="E70" s="35">
        <f t="shared" si="2"/>
        <v>6.25</v>
      </c>
    </row>
    <row r="71" spans="1:5" x14ac:dyDescent="0.2">
      <c r="A71" s="59"/>
      <c r="B71" s="33">
        <v>2014</v>
      </c>
      <c r="C71" s="34">
        <v>48</v>
      </c>
      <c r="D71" s="34">
        <v>4</v>
      </c>
      <c r="E71" s="35">
        <f t="shared" si="2"/>
        <v>8.3333333333333339</v>
      </c>
    </row>
    <row r="72" spans="1:5" x14ac:dyDescent="0.2">
      <c r="A72" s="59"/>
      <c r="B72" s="33">
        <v>2015</v>
      </c>
      <c r="C72" s="34">
        <v>54</v>
      </c>
      <c r="D72" s="34">
        <v>5</v>
      </c>
      <c r="E72" s="35">
        <f t="shared" si="2"/>
        <v>9.2592592592592595</v>
      </c>
    </row>
    <row r="73" spans="1:5" x14ac:dyDescent="0.2">
      <c r="A73" s="59"/>
      <c r="B73" s="33">
        <v>2016</v>
      </c>
      <c r="C73" s="34">
        <v>54</v>
      </c>
      <c r="D73" s="34">
        <v>3</v>
      </c>
      <c r="E73" s="35">
        <f t="shared" si="2"/>
        <v>5.5555555555555554</v>
      </c>
    </row>
    <row r="74" spans="1:5" x14ac:dyDescent="0.2">
      <c r="A74" s="59"/>
      <c r="B74" s="33">
        <v>2017</v>
      </c>
      <c r="C74" s="34">
        <v>48</v>
      </c>
      <c r="D74" s="34">
        <v>5</v>
      </c>
      <c r="E74" s="35">
        <f t="shared" si="2"/>
        <v>10.416666666666666</v>
      </c>
    </row>
    <row r="75" spans="1:5" x14ac:dyDescent="0.2">
      <c r="A75" s="59"/>
      <c r="B75" s="33">
        <v>2018</v>
      </c>
      <c r="C75" s="34">
        <v>39</v>
      </c>
      <c r="D75" s="34">
        <v>2</v>
      </c>
      <c r="E75" s="35">
        <f t="shared" si="2"/>
        <v>5.1282051282051286</v>
      </c>
    </row>
    <row r="76" spans="1:5" x14ac:dyDescent="0.2">
      <c r="A76" s="59"/>
      <c r="B76" s="33">
        <v>2019</v>
      </c>
      <c r="C76" s="34">
        <v>22</v>
      </c>
      <c r="D76" s="34">
        <v>4</v>
      </c>
      <c r="E76" s="35">
        <f t="shared" si="2"/>
        <v>18.181818181818183</v>
      </c>
    </row>
    <row r="77" spans="1:5" x14ac:dyDescent="0.2">
      <c r="A77" s="59"/>
      <c r="B77" s="33">
        <v>2020</v>
      </c>
      <c r="C77" s="34">
        <v>32</v>
      </c>
      <c r="D77" s="34">
        <v>2</v>
      </c>
      <c r="E77" s="35">
        <f t="shared" si="2"/>
        <v>6.25</v>
      </c>
    </row>
    <row r="78" spans="1:5" x14ac:dyDescent="0.2">
      <c r="A78" s="59"/>
      <c r="B78" s="33">
        <v>2021</v>
      </c>
      <c r="C78" s="34">
        <v>20</v>
      </c>
      <c r="D78" s="34">
        <v>3</v>
      </c>
      <c r="E78" s="35">
        <f t="shared" si="2"/>
        <v>15</v>
      </c>
    </row>
    <row r="79" spans="1:5" x14ac:dyDescent="0.2">
      <c r="A79" s="59"/>
      <c r="B79" s="33">
        <v>2022</v>
      </c>
      <c r="C79" s="34">
        <v>11</v>
      </c>
      <c r="D79" s="34">
        <v>0</v>
      </c>
      <c r="E79" s="35">
        <f t="shared" si="2"/>
        <v>0</v>
      </c>
    </row>
    <row r="80" spans="1:5" x14ac:dyDescent="0.2">
      <c r="A80" s="59"/>
      <c r="B80" s="33">
        <v>2023</v>
      </c>
      <c r="C80" s="34">
        <v>24</v>
      </c>
      <c r="D80" s="34">
        <v>3</v>
      </c>
      <c r="E80" s="35">
        <f t="shared" si="2"/>
        <v>12.5</v>
      </c>
    </row>
    <row r="81" spans="1:5" x14ac:dyDescent="0.2">
      <c r="A81" s="59"/>
      <c r="B81" s="33">
        <v>2024</v>
      </c>
      <c r="C81" s="34"/>
      <c r="D81" s="34"/>
      <c r="E81" s="35"/>
    </row>
    <row r="82" spans="1:5" x14ac:dyDescent="0.2">
      <c r="A82" s="59"/>
      <c r="B82" s="10">
        <v>2025</v>
      </c>
      <c r="C82" s="19"/>
      <c r="D82" s="19"/>
      <c r="E82" s="20"/>
    </row>
    <row r="83" spans="1:5" x14ac:dyDescent="0.2">
      <c r="A83" s="58" t="s">
        <v>27</v>
      </c>
      <c r="B83" s="9">
        <v>2000</v>
      </c>
      <c r="C83" s="21">
        <f t="shared" ref="C83:D106" si="3">C5+C31+C57</f>
        <v>710</v>
      </c>
      <c r="D83" s="21">
        <f t="shared" si="3"/>
        <v>52</v>
      </c>
      <c r="E83" s="29">
        <f t="shared" ref="E83:E99" si="4">D83*100/C83</f>
        <v>7.323943661971831</v>
      </c>
    </row>
    <row r="84" spans="1:5" x14ac:dyDescent="0.2">
      <c r="A84" s="58"/>
      <c r="B84" s="6">
        <v>2001</v>
      </c>
      <c r="C84" s="17">
        <f t="shared" si="3"/>
        <v>798</v>
      </c>
      <c r="D84" s="17">
        <f t="shared" si="3"/>
        <v>62</v>
      </c>
      <c r="E84" s="30">
        <f t="shared" si="4"/>
        <v>7.7694235588972429</v>
      </c>
    </row>
    <row r="85" spans="1:5" x14ac:dyDescent="0.2">
      <c r="A85" s="58"/>
      <c r="B85" s="6">
        <v>2002</v>
      </c>
      <c r="C85" s="17">
        <f t="shared" si="3"/>
        <v>720</v>
      </c>
      <c r="D85" s="17">
        <f t="shared" si="3"/>
        <v>45</v>
      </c>
      <c r="E85" s="30">
        <f t="shared" si="4"/>
        <v>6.25</v>
      </c>
    </row>
    <row r="86" spans="1:5" x14ac:dyDescent="0.2">
      <c r="A86" s="58"/>
      <c r="B86" s="6">
        <v>2003</v>
      </c>
      <c r="C86" s="17">
        <f t="shared" si="3"/>
        <v>672</v>
      </c>
      <c r="D86" s="17">
        <f t="shared" si="3"/>
        <v>35</v>
      </c>
      <c r="E86" s="30">
        <f t="shared" si="4"/>
        <v>5.208333333333333</v>
      </c>
    </row>
    <row r="87" spans="1:5" x14ac:dyDescent="0.2">
      <c r="A87" s="58"/>
      <c r="B87" s="6">
        <v>2004</v>
      </c>
      <c r="C87" s="17">
        <f t="shared" si="3"/>
        <v>614</v>
      </c>
      <c r="D87" s="17">
        <f t="shared" si="3"/>
        <v>42</v>
      </c>
      <c r="E87" s="30">
        <f t="shared" si="4"/>
        <v>6.8403908794788277</v>
      </c>
    </row>
    <row r="88" spans="1:5" x14ac:dyDescent="0.2">
      <c r="A88" s="59"/>
      <c r="B88" s="6">
        <v>2005</v>
      </c>
      <c r="C88" s="17">
        <f t="shared" si="3"/>
        <v>738</v>
      </c>
      <c r="D88" s="17">
        <f t="shared" si="3"/>
        <v>39</v>
      </c>
      <c r="E88" s="30">
        <f t="shared" si="4"/>
        <v>5.2845528455284549</v>
      </c>
    </row>
    <row r="89" spans="1:5" x14ac:dyDescent="0.2">
      <c r="A89" s="59"/>
      <c r="B89" s="6">
        <v>2006</v>
      </c>
      <c r="C89" s="17">
        <f t="shared" si="3"/>
        <v>666</v>
      </c>
      <c r="D89" s="17">
        <f t="shared" si="3"/>
        <v>45</v>
      </c>
      <c r="E89" s="30">
        <f t="shared" si="4"/>
        <v>6.756756756756757</v>
      </c>
    </row>
    <row r="90" spans="1:5" x14ac:dyDescent="0.2">
      <c r="A90" s="59"/>
      <c r="B90" s="6">
        <v>2007</v>
      </c>
      <c r="C90" s="17">
        <f t="shared" si="3"/>
        <v>589</v>
      </c>
      <c r="D90" s="17">
        <f t="shared" si="3"/>
        <v>40</v>
      </c>
      <c r="E90" s="30">
        <f t="shared" si="4"/>
        <v>6.7911714770797964</v>
      </c>
    </row>
    <row r="91" spans="1:5" x14ac:dyDescent="0.2">
      <c r="A91" s="59"/>
      <c r="B91" s="6" t="s">
        <v>15</v>
      </c>
      <c r="C91" s="17">
        <f t="shared" si="3"/>
        <v>614</v>
      </c>
      <c r="D91" s="17">
        <f t="shared" si="3"/>
        <v>58</v>
      </c>
      <c r="E91" s="30">
        <f t="shared" si="4"/>
        <v>9.4462540716612384</v>
      </c>
    </row>
    <row r="92" spans="1:5" x14ac:dyDescent="0.2">
      <c r="A92" s="59"/>
      <c r="B92" s="6">
        <v>2009</v>
      </c>
      <c r="C92" s="17">
        <f t="shared" si="3"/>
        <v>654</v>
      </c>
      <c r="D92" s="17">
        <f t="shared" si="3"/>
        <v>58</v>
      </c>
      <c r="E92" s="30">
        <f t="shared" si="4"/>
        <v>8.8685015290519882</v>
      </c>
    </row>
    <row r="93" spans="1:5" x14ac:dyDescent="0.2">
      <c r="A93" s="59"/>
      <c r="B93" s="6">
        <v>2010</v>
      </c>
      <c r="C93" s="17">
        <f t="shared" si="3"/>
        <v>567</v>
      </c>
      <c r="D93" s="17">
        <f t="shared" si="3"/>
        <v>41</v>
      </c>
      <c r="E93" s="30">
        <f t="shared" si="4"/>
        <v>7.231040564373898</v>
      </c>
    </row>
    <row r="94" spans="1:5" x14ac:dyDescent="0.2">
      <c r="A94" s="59"/>
      <c r="B94" s="6">
        <v>2011</v>
      </c>
      <c r="C94" s="17">
        <f t="shared" si="3"/>
        <v>558</v>
      </c>
      <c r="D94" s="17">
        <f t="shared" si="3"/>
        <v>52</v>
      </c>
      <c r="E94" s="30">
        <f t="shared" si="4"/>
        <v>9.3189964157706093</v>
      </c>
    </row>
    <row r="95" spans="1:5" x14ac:dyDescent="0.2">
      <c r="A95" s="59"/>
      <c r="B95" s="33">
        <v>2012</v>
      </c>
      <c r="C95" s="17">
        <f t="shared" si="3"/>
        <v>450</v>
      </c>
      <c r="D95" s="17">
        <f t="shared" si="3"/>
        <v>31</v>
      </c>
      <c r="E95" s="30">
        <f t="shared" si="4"/>
        <v>6.8888888888888893</v>
      </c>
    </row>
    <row r="96" spans="1:5" x14ac:dyDescent="0.2">
      <c r="A96" s="59"/>
      <c r="B96" s="33">
        <v>2013</v>
      </c>
      <c r="C96" s="17">
        <f t="shared" si="3"/>
        <v>415</v>
      </c>
      <c r="D96" s="17">
        <f t="shared" si="3"/>
        <v>31</v>
      </c>
      <c r="E96" s="30">
        <f t="shared" si="4"/>
        <v>7.4698795180722888</v>
      </c>
    </row>
    <row r="97" spans="1:5" x14ac:dyDescent="0.2">
      <c r="A97" s="59"/>
      <c r="B97" s="33">
        <v>2014</v>
      </c>
      <c r="C97" s="17">
        <f t="shared" si="3"/>
        <v>356</v>
      </c>
      <c r="D97" s="17">
        <f t="shared" si="3"/>
        <v>38</v>
      </c>
      <c r="E97" s="30">
        <f t="shared" si="4"/>
        <v>10.674157303370787</v>
      </c>
    </row>
    <row r="98" spans="1:5" x14ac:dyDescent="0.2">
      <c r="A98" s="59"/>
      <c r="B98" s="33">
        <v>2015</v>
      </c>
      <c r="C98" s="17">
        <f t="shared" si="3"/>
        <v>322</v>
      </c>
      <c r="D98" s="17">
        <f t="shared" si="3"/>
        <v>33</v>
      </c>
      <c r="E98" s="30">
        <f t="shared" si="4"/>
        <v>10.248447204968944</v>
      </c>
    </row>
    <row r="99" spans="1:5" x14ac:dyDescent="0.2">
      <c r="A99" s="59"/>
      <c r="B99" s="33">
        <v>2016</v>
      </c>
      <c r="C99" s="17">
        <f t="shared" si="3"/>
        <v>345</v>
      </c>
      <c r="D99" s="17">
        <f t="shared" si="3"/>
        <v>28</v>
      </c>
      <c r="E99" s="30">
        <f t="shared" si="4"/>
        <v>8.1159420289855078</v>
      </c>
    </row>
    <row r="100" spans="1:5" x14ac:dyDescent="0.2">
      <c r="A100" s="59"/>
      <c r="B100" s="33">
        <v>2017</v>
      </c>
      <c r="C100" s="17">
        <f t="shared" si="3"/>
        <v>309</v>
      </c>
      <c r="D100" s="17">
        <f t="shared" si="3"/>
        <v>38</v>
      </c>
      <c r="E100" s="30">
        <f t="shared" ref="E100" si="5">D100*100/C100</f>
        <v>12.297734627831716</v>
      </c>
    </row>
    <row r="101" spans="1:5" x14ac:dyDescent="0.2">
      <c r="A101" s="59"/>
      <c r="B101" s="33">
        <v>2018</v>
      </c>
      <c r="C101" s="17">
        <f t="shared" si="3"/>
        <v>268</v>
      </c>
      <c r="D101" s="17">
        <f t="shared" si="3"/>
        <v>30</v>
      </c>
      <c r="E101" s="30">
        <f t="shared" ref="E101:E104" si="6">D101*100/C101</f>
        <v>11.194029850746269</v>
      </c>
    </row>
    <row r="102" spans="1:5" x14ac:dyDescent="0.2">
      <c r="A102" s="59"/>
      <c r="B102" s="33">
        <v>2019</v>
      </c>
      <c r="C102" s="17">
        <f t="shared" si="3"/>
        <v>224</v>
      </c>
      <c r="D102" s="17">
        <f t="shared" si="3"/>
        <v>27</v>
      </c>
      <c r="E102" s="30">
        <f t="shared" si="6"/>
        <v>12.053571428571429</v>
      </c>
    </row>
    <row r="103" spans="1:5" x14ac:dyDescent="0.2">
      <c r="A103" s="59"/>
      <c r="B103" s="33">
        <v>2020</v>
      </c>
      <c r="C103" s="17">
        <f t="shared" si="3"/>
        <v>185</v>
      </c>
      <c r="D103" s="17">
        <f t="shared" si="3"/>
        <v>24</v>
      </c>
      <c r="E103" s="30">
        <f t="shared" si="6"/>
        <v>12.972972972972974</v>
      </c>
    </row>
    <row r="104" spans="1:5" x14ac:dyDescent="0.2">
      <c r="A104" s="59"/>
      <c r="B104" s="33">
        <v>2021</v>
      </c>
      <c r="C104" s="17">
        <f t="shared" si="3"/>
        <v>160</v>
      </c>
      <c r="D104" s="17">
        <f t="shared" si="3"/>
        <v>12</v>
      </c>
      <c r="E104" s="30">
        <f t="shared" si="6"/>
        <v>7.5</v>
      </c>
    </row>
    <row r="105" spans="1:5" x14ac:dyDescent="0.2">
      <c r="A105" s="59"/>
      <c r="B105" s="33">
        <v>2022</v>
      </c>
      <c r="C105" s="17">
        <f t="shared" si="3"/>
        <v>154</v>
      </c>
      <c r="D105" s="17">
        <f t="shared" si="3"/>
        <v>14</v>
      </c>
      <c r="E105" s="30">
        <f t="shared" ref="E105" si="7">D105*100/C105</f>
        <v>9.0909090909090917</v>
      </c>
    </row>
    <row r="106" spans="1:5" x14ac:dyDescent="0.2">
      <c r="A106" s="59"/>
      <c r="B106" s="33">
        <v>2023</v>
      </c>
      <c r="C106" s="17">
        <f t="shared" si="3"/>
        <v>247</v>
      </c>
      <c r="D106" s="17">
        <f t="shared" si="3"/>
        <v>24</v>
      </c>
      <c r="E106" s="30">
        <f t="shared" ref="E106" si="8">D106*100/C106</f>
        <v>9.7165991902834001</v>
      </c>
    </row>
    <row r="107" spans="1:5" x14ac:dyDescent="0.2">
      <c r="A107" s="59"/>
      <c r="B107" s="33">
        <v>2024</v>
      </c>
      <c r="C107" s="17"/>
      <c r="D107" s="17"/>
      <c r="E107" s="35"/>
    </row>
    <row r="108" spans="1:5" x14ac:dyDescent="0.2">
      <c r="A108" s="59"/>
      <c r="B108" s="10">
        <v>2025</v>
      </c>
      <c r="C108" s="17"/>
      <c r="D108" s="17"/>
      <c r="E108" s="20"/>
    </row>
    <row r="109" spans="1:5" x14ac:dyDescent="0.2">
      <c r="A109" s="58" t="s">
        <v>5</v>
      </c>
      <c r="B109" s="9">
        <v>2000</v>
      </c>
      <c r="C109" s="21">
        <v>2541</v>
      </c>
      <c r="D109" s="21">
        <v>177</v>
      </c>
      <c r="E109" s="30">
        <f t="shared" ref="E109:E132" si="9">D109*100/C109</f>
        <v>6.9657615112160567</v>
      </c>
    </row>
    <row r="110" spans="1:5" x14ac:dyDescent="0.2">
      <c r="A110" s="58"/>
      <c r="B110" s="6">
        <v>2001</v>
      </c>
      <c r="C110" s="17">
        <v>2682</v>
      </c>
      <c r="D110" s="17">
        <v>199</v>
      </c>
      <c r="E110" s="30">
        <f t="shared" si="9"/>
        <v>7.419835943325876</v>
      </c>
    </row>
    <row r="111" spans="1:5" x14ac:dyDescent="0.2">
      <c r="A111" s="58"/>
      <c r="B111" s="6">
        <v>2002</v>
      </c>
      <c r="C111" s="23">
        <v>2727</v>
      </c>
      <c r="D111" s="23">
        <v>190</v>
      </c>
      <c r="E111" s="30">
        <f t="shared" si="9"/>
        <v>6.9673634030069671</v>
      </c>
    </row>
    <row r="112" spans="1:5" x14ac:dyDescent="0.2">
      <c r="A112" s="58"/>
      <c r="B112" s="6">
        <v>2003</v>
      </c>
      <c r="C112" s="23">
        <v>2430</v>
      </c>
      <c r="D112" s="23">
        <v>182</v>
      </c>
      <c r="E112" s="30">
        <f t="shared" si="9"/>
        <v>7.4897119341563787</v>
      </c>
    </row>
    <row r="113" spans="1:5" x14ac:dyDescent="0.2">
      <c r="A113" s="58"/>
      <c r="B113" s="6">
        <v>2004</v>
      </c>
      <c r="C113" s="23">
        <v>2344</v>
      </c>
      <c r="D113" s="23">
        <v>195</v>
      </c>
      <c r="E113" s="30">
        <f t="shared" si="9"/>
        <v>8.3191126279863479</v>
      </c>
    </row>
    <row r="114" spans="1:5" x14ac:dyDescent="0.2">
      <c r="A114" s="58"/>
      <c r="B114" s="6">
        <v>2005</v>
      </c>
      <c r="C114" s="17">
        <v>2465</v>
      </c>
      <c r="D114" s="17">
        <v>180</v>
      </c>
      <c r="E114" s="30">
        <f t="shared" si="9"/>
        <v>7.3022312373225153</v>
      </c>
    </row>
    <row r="115" spans="1:5" x14ac:dyDescent="0.2">
      <c r="A115" s="58"/>
      <c r="B115" s="6">
        <v>2006</v>
      </c>
      <c r="C115" s="17">
        <v>2212</v>
      </c>
      <c r="D115" s="17">
        <v>182</v>
      </c>
      <c r="E115" s="30">
        <f t="shared" si="9"/>
        <v>8.2278481012658222</v>
      </c>
    </row>
    <row r="116" spans="1:5" x14ac:dyDescent="0.2">
      <c r="A116" s="60"/>
      <c r="B116" s="6">
        <v>2007</v>
      </c>
      <c r="C116" s="17">
        <v>1815</v>
      </c>
      <c r="D116" s="17">
        <v>161</v>
      </c>
      <c r="E116" s="30">
        <f t="shared" si="9"/>
        <v>8.8705234159779618</v>
      </c>
    </row>
    <row r="117" spans="1:5" x14ac:dyDescent="0.2">
      <c r="A117" s="60"/>
      <c r="B117" s="6" t="s">
        <v>15</v>
      </c>
      <c r="C117" s="17">
        <v>1850</v>
      </c>
      <c r="D117" s="17">
        <v>180</v>
      </c>
      <c r="E117" s="30">
        <f t="shared" si="9"/>
        <v>9.7297297297297298</v>
      </c>
    </row>
    <row r="118" spans="1:5" x14ac:dyDescent="0.2">
      <c r="A118" s="60"/>
      <c r="B118" s="6">
        <v>2009</v>
      </c>
      <c r="C118" s="17">
        <v>1942</v>
      </c>
      <c r="D118" s="17">
        <v>169</v>
      </c>
      <c r="E118" s="30">
        <f t="shared" si="9"/>
        <v>8.7023686920700314</v>
      </c>
    </row>
    <row r="119" spans="1:5" x14ac:dyDescent="0.2">
      <c r="A119" s="60"/>
      <c r="B119" s="6">
        <v>2010</v>
      </c>
      <c r="C119" s="17">
        <v>1713</v>
      </c>
      <c r="D119" s="17">
        <v>147</v>
      </c>
      <c r="E119" s="30">
        <f t="shared" si="9"/>
        <v>8.5814360770577931</v>
      </c>
    </row>
    <row r="120" spans="1:5" x14ac:dyDescent="0.2">
      <c r="A120" s="60"/>
      <c r="B120" s="6">
        <v>2011</v>
      </c>
      <c r="C120" s="17">
        <v>1587</v>
      </c>
      <c r="D120" s="17">
        <v>143</v>
      </c>
      <c r="E120" s="30">
        <f t="shared" si="9"/>
        <v>9.0107120352867049</v>
      </c>
    </row>
    <row r="121" spans="1:5" x14ac:dyDescent="0.2">
      <c r="A121" s="60"/>
      <c r="B121" s="33">
        <v>2012</v>
      </c>
      <c r="C121" s="34">
        <v>1388</v>
      </c>
      <c r="D121" s="34">
        <v>115</v>
      </c>
      <c r="E121" s="30">
        <f t="shared" si="9"/>
        <v>8.2853025936599423</v>
      </c>
    </row>
    <row r="122" spans="1:5" x14ac:dyDescent="0.2">
      <c r="A122" s="60"/>
      <c r="B122" s="33">
        <v>2013</v>
      </c>
      <c r="C122" s="34">
        <v>1255</v>
      </c>
      <c r="D122" s="34">
        <v>97</v>
      </c>
      <c r="E122" s="35">
        <f t="shared" si="9"/>
        <v>7.7290836653386457</v>
      </c>
    </row>
    <row r="123" spans="1:5" x14ac:dyDescent="0.2">
      <c r="A123" s="60"/>
      <c r="B123" s="33">
        <v>2014</v>
      </c>
      <c r="C123" s="34">
        <v>1082</v>
      </c>
      <c r="D123" s="34">
        <v>93</v>
      </c>
      <c r="E123" s="35">
        <f t="shared" si="9"/>
        <v>8.5951940850277264</v>
      </c>
    </row>
    <row r="124" spans="1:5" x14ac:dyDescent="0.2">
      <c r="A124" s="60"/>
      <c r="B124" s="33">
        <v>2015</v>
      </c>
      <c r="C124" s="34">
        <v>1004</v>
      </c>
      <c r="D124" s="34">
        <v>93</v>
      </c>
      <c r="E124" s="35">
        <f t="shared" si="9"/>
        <v>9.2629482071713145</v>
      </c>
    </row>
    <row r="125" spans="1:5" x14ac:dyDescent="0.2">
      <c r="A125" s="60"/>
      <c r="B125" s="33">
        <v>2016</v>
      </c>
      <c r="C125" s="34">
        <v>1060</v>
      </c>
      <c r="D125" s="34">
        <v>106</v>
      </c>
      <c r="E125" s="35">
        <f t="shared" si="9"/>
        <v>10</v>
      </c>
    </row>
    <row r="126" spans="1:5" x14ac:dyDescent="0.2">
      <c r="A126" s="60"/>
      <c r="B126" s="33">
        <v>2017</v>
      </c>
      <c r="C126" s="34">
        <v>918</v>
      </c>
      <c r="D126" s="34">
        <v>109</v>
      </c>
      <c r="E126" s="35">
        <f t="shared" si="9"/>
        <v>11.873638344226579</v>
      </c>
    </row>
    <row r="127" spans="1:5" x14ac:dyDescent="0.2">
      <c r="A127" s="60"/>
      <c r="B127" s="33">
        <v>2018</v>
      </c>
      <c r="C127" s="34">
        <v>812</v>
      </c>
      <c r="D127" s="34">
        <v>93</v>
      </c>
      <c r="E127" s="35">
        <f t="shared" si="9"/>
        <v>11.453201970443351</v>
      </c>
    </row>
    <row r="128" spans="1:5" x14ac:dyDescent="0.2">
      <c r="A128" s="60"/>
      <c r="B128" s="33">
        <v>2019</v>
      </c>
      <c r="C128" s="34">
        <v>685</v>
      </c>
      <c r="D128" s="34">
        <v>93</v>
      </c>
      <c r="E128" s="35">
        <f t="shared" si="9"/>
        <v>13.576642335766424</v>
      </c>
    </row>
    <row r="129" spans="1:5" x14ac:dyDescent="0.2">
      <c r="A129" s="60"/>
      <c r="B129" s="33">
        <v>2020</v>
      </c>
      <c r="C129" s="34">
        <v>569</v>
      </c>
      <c r="D129" s="34">
        <v>55</v>
      </c>
      <c r="E129" s="35">
        <f t="shared" si="9"/>
        <v>9.6660808435852381</v>
      </c>
    </row>
    <row r="130" spans="1:5" x14ac:dyDescent="0.2">
      <c r="A130" s="60"/>
      <c r="B130" s="33">
        <v>2021</v>
      </c>
      <c r="C130" s="34">
        <v>521</v>
      </c>
      <c r="D130" s="34">
        <v>44</v>
      </c>
      <c r="E130" s="35">
        <f t="shared" si="9"/>
        <v>8.4452975047984644</v>
      </c>
    </row>
    <row r="131" spans="1:5" x14ac:dyDescent="0.2">
      <c r="A131" s="60"/>
      <c r="B131" s="33">
        <v>2022</v>
      </c>
      <c r="C131" s="34">
        <v>605</v>
      </c>
      <c r="D131" s="34">
        <v>52</v>
      </c>
      <c r="E131" s="35">
        <f t="shared" si="9"/>
        <v>8.5950413223140494</v>
      </c>
    </row>
    <row r="132" spans="1:5" x14ac:dyDescent="0.2">
      <c r="A132" s="60"/>
      <c r="B132" s="33">
        <v>2023</v>
      </c>
      <c r="C132" s="34">
        <v>747</v>
      </c>
      <c r="D132" s="34">
        <v>75</v>
      </c>
      <c r="E132" s="35">
        <f t="shared" si="9"/>
        <v>10.040160642570282</v>
      </c>
    </row>
    <row r="133" spans="1:5" x14ac:dyDescent="0.2">
      <c r="A133" s="60"/>
      <c r="B133" s="33">
        <v>2024</v>
      </c>
      <c r="C133" s="34"/>
      <c r="D133" s="34"/>
      <c r="E133" s="35"/>
    </row>
    <row r="134" spans="1:5" x14ac:dyDescent="0.2">
      <c r="A134" s="58"/>
      <c r="B134" s="10">
        <v>2025</v>
      </c>
      <c r="C134" s="19"/>
      <c r="D134" s="19"/>
      <c r="E134" s="20"/>
    </row>
    <row r="135" spans="1:5" x14ac:dyDescent="0.2">
      <c r="A135" s="45" t="s">
        <v>6</v>
      </c>
      <c r="B135" s="45"/>
      <c r="C135" s="45"/>
      <c r="D135" s="45"/>
      <c r="E135" s="45"/>
    </row>
    <row r="136" spans="1:5" x14ac:dyDescent="0.2">
      <c r="A136" s="45" t="s">
        <v>7</v>
      </c>
      <c r="B136" s="45"/>
      <c r="C136" s="45"/>
      <c r="D136" s="45"/>
      <c r="E136" s="45"/>
    </row>
    <row r="137" spans="1:5" ht="21.75" customHeight="1" x14ac:dyDescent="0.2">
      <c r="A137" s="64" t="s">
        <v>19</v>
      </c>
      <c r="B137" s="65"/>
      <c r="C137" s="65"/>
      <c r="D137" s="65"/>
      <c r="E137" s="65"/>
    </row>
    <row r="138" spans="1:5" x14ac:dyDescent="0.2">
      <c r="A138" s="46"/>
      <c r="B138" s="46"/>
      <c r="C138" s="46"/>
      <c r="D138" s="46"/>
      <c r="E138" s="46"/>
    </row>
  </sheetData>
  <mergeCells count="13">
    <mergeCell ref="A2:E2"/>
    <mergeCell ref="A3:A4"/>
    <mergeCell ref="B3:B4"/>
    <mergeCell ref="A136:E136"/>
    <mergeCell ref="A138:E138"/>
    <mergeCell ref="D3:E3"/>
    <mergeCell ref="A57:A82"/>
    <mergeCell ref="A83:A108"/>
    <mergeCell ref="A109:A134"/>
    <mergeCell ref="A135:E135"/>
    <mergeCell ref="A5:A30"/>
    <mergeCell ref="A137:E137"/>
    <mergeCell ref="A31:A56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</vt:lpstr>
      <vt:lpstr>Gewerbeanzeigen</vt:lpstr>
      <vt:lpstr>Insolvenzen</vt:lpstr>
    </vt:vector>
  </TitlesOfParts>
  <Company>IHK zu Leipzig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schumann</dc:creator>
  <cp:lastModifiedBy>Schumann, René IHK zu Leipzig</cp:lastModifiedBy>
  <cp:lastPrinted>2011-09-21T09:38:46Z</cp:lastPrinted>
  <dcterms:created xsi:type="dcterms:W3CDTF">2009-05-06T15:54:38Z</dcterms:created>
  <dcterms:modified xsi:type="dcterms:W3CDTF">2024-03-20T13:37:23Z</dcterms:modified>
</cp:coreProperties>
</file>