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Archiv\"/>
    </mc:Choice>
  </mc:AlternateContent>
  <bookViews>
    <workbookView xWindow="120" yWindow="30" windowWidth="18810" windowHeight="9810" tabRatio="799" activeTab="3"/>
  </bookViews>
  <sheets>
    <sheet name="Inhalt" sheetId="2" r:id="rId1"/>
    <sheet name="Zugang" sheetId="1" r:id="rId2"/>
    <sheet name="Abgang" sheetId="7" r:id="rId3"/>
    <sheet name="Bestand" sheetId="8" r:id="rId4"/>
  </sheets>
  <calcPr calcId="162913"/>
</workbook>
</file>

<file path=xl/calcChain.xml><?xml version="1.0" encoding="utf-8"?>
<calcChain xmlns="http://schemas.openxmlformats.org/spreadsheetml/2006/main">
  <c r="CL67" i="8" l="1"/>
  <c r="CK67" i="8"/>
  <c r="CJ67" i="8"/>
  <c r="CI67" i="8"/>
  <c r="CL27" i="8"/>
  <c r="CK27" i="8"/>
  <c r="CJ27" i="8"/>
  <c r="CI27" i="8"/>
  <c r="CH27" i="8"/>
  <c r="CG27" i="8"/>
  <c r="CF27" i="8"/>
  <c r="CE27" i="8"/>
  <c r="CL58" i="8" l="1"/>
  <c r="CK58" i="8"/>
  <c r="CJ58" i="8"/>
  <c r="CI58" i="8"/>
  <c r="CH58" i="8"/>
  <c r="CG58" i="8"/>
  <c r="CF58" i="8"/>
  <c r="CE58" i="8"/>
  <c r="CL47" i="8"/>
  <c r="CK47" i="8"/>
  <c r="CJ47" i="8"/>
  <c r="CI47" i="8"/>
  <c r="CH47" i="8"/>
  <c r="CG47" i="8"/>
  <c r="CF47" i="8"/>
  <c r="CE47" i="8"/>
  <c r="CL34" i="8"/>
  <c r="CK34" i="8"/>
  <c r="CJ34" i="8"/>
  <c r="CI34" i="8"/>
  <c r="CH34" i="8"/>
  <c r="CG34" i="8"/>
  <c r="CF34" i="8"/>
  <c r="CE34" i="8"/>
  <c r="CL23" i="8"/>
  <c r="CK23" i="8"/>
  <c r="CJ23" i="8"/>
  <c r="CI23" i="8"/>
  <c r="CH23" i="8"/>
  <c r="CG23" i="8"/>
  <c r="CF23" i="8"/>
  <c r="CE23" i="8"/>
  <c r="CL15" i="8"/>
  <c r="CK15" i="8"/>
  <c r="CJ15" i="8"/>
  <c r="CI15" i="8"/>
  <c r="CH15" i="8"/>
  <c r="CG15" i="8"/>
  <c r="CF15" i="8"/>
  <c r="CE15" i="8"/>
  <c r="CL7" i="8"/>
  <c r="CK7" i="8"/>
  <c r="CJ7" i="8"/>
  <c r="CI7" i="8"/>
  <c r="CH7" i="8"/>
  <c r="CG7" i="8"/>
  <c r="CF7" i="8"/>
  <c r="CE7" i="8"/>
  <c r="CD32" i="8"/>
  <c r="BZ32" i="8"/>
  <c r="BV32" i="8"/>
  <c r="BR32" i="8"/>
  <c r="BN32" i="8"/>
  <c r="BJ32" i="8"/>
  <c r="BF32" i="8"/>
  <c r="BB32" i="8"/>
  <c r="AX32" i="8"/>
  <c r="AT32" i="8"/>
  <c r="AP32" i="8"/>
  <c r="AL32" i="8"/>
  <c r="AH32" i="8"/>
  <c r="AD32" i="8"/>
  <c r="Z32" i="8"/>
  <c r="V32" i="8"/>
  <c r="R32" i="8"/>
  <c r="N32" i="8"/>
  <c r="J32" i="8"/>
  <c r="F32" i="8"/>
  <c r="F31" i="8"/>
  <c r="CH67" i="8" l="1"/>
  <c r="CE67" i="8"/>
  <c r="CG67" i="8"/>
  <c r="CF67" i="8"/>
  <c r="CD67" i="8"/>
  <c r="CC67" i="8"/>
  <c r="CB67" i="8"/>
  <c r="CA67" i="8"/>
  <c r="CD58" i="8"/>
  <c r="CC58" i="8"/>
  <c r="CB58" i="8"/>
  <c r="CA58" i="8"/>
  <c r="BW58" i="8"/>
  <c r="BX58" i="8"/>
  <c r="BY58" i="8"/>
  <c r="BZ58" i="8"/>
  <c r="CD47" i="8"/>
  <c r="CC47" i="8"/>
  <c r="CB47" i="8"/>
  <c r="CA47" i="8"/>
  <c r="CD34" i="8"/>
  <c r="CC34" i="8"/>
  <c r="CB34" i="8"/>
  <c r="CA34" i="8"/>
  <c r="CD27" i="8"/>
  <c r="CC27" i="8"/>
  <c r="CB27" i="8"/>
  <c r="CA27" i="8"/>
  <c r="CD23" i="8"/>
  <c r="CC23" i="8"/>
  <c r="CB23" i="8"/>
  <c r="CA23" i="8"/>
  <c r="CD15" i="8"/>
  <c r="CC15" i="8"/>
  <c r="CB15" i="8"/>
  <c r="CA15" i="8"/>
  <c r="CD7" i="8"/>
  <c r="CC7" i="8"/>
  <c r="CB7" i="8"/>
  <c r="CA7" i="8"/>
  <c r="BU7" i="7" l="1"/>
  <c r="BT7" i="7"/>
  <c r="BS7" i="7"/>
  <c r="BQ7" i="7"/>
  <c r="BP7" i="7"/>
  <c r="BO7" i="7"/>
  <c r="BM7" i="7"/>
  <c r="BL7" i="7"/>
  <c r="BK7" i="7"/>
  <c r="BI7" i="7"/>
  <c r="BH7" i="7"/>
  <c r="BG7" i="7"/>
  <c r="BF7" i="7"/>
  <c r="BE7" i="7"/>
  <c r="BD7" i="7"/>
  <c r="BC7" i="7"/>
  <c r="BB7" i="7"/>
  <c r="BA7" i="7"/>
  <c r="AZ7" i="7"/>
  <c r="AY7" i="7"/>
  <c r="AW7" i="7"/>
  <c r="AV7" i="7"/>
  <c r="AU7" i="7"/>
  <c r="AS7" i="7"/>
  <c r="AR7" i="7"/>
  <c r="AQ7" i="7"/>
  <c r="AO7" i="7"/>
  <c r="AN7" i="7"/>
  <c r="AM7" i="7"/>
  <c r="AK7" i="7"/>
  <c r="AJ7" i="7"/>
  <c r="AI7" i="7"/>
  <c r="AG7" i="7"/>
  <c r="AF7" i="7"/>
  <c r="AE7" i="7"/>
  <c r="AC7" i="7"/>
  <c r="AB7" i="7"/>
  <c r="AA7" i="7"/>
  <c r="Y7" i="7"/>
  <c r="X7" i="7"/>
  <c r="W7" i="7"/>
  <c r="U7" i="7"/>
  <c r="T7" i="7"/>
  <c r="S7" i="7"/>
  <c r="Q7" i="7"/>
  <c r="P7" i="7"/>
  <c r="O7" i="7"/>
  <c r="M7" i="7"/>
  <c r="L7" i="7"/>
  <c r="K7" i="7"/>
  <c r="I7" i="7"/>
  <c r="H7" i="7"/>
  <c r="G7" i="7"/>
  <c r="E7" i="7"/>
  <c r="D7" i="7"/>
  <c r="BU15" i="7"/>
  <c r="BT15" i="7"/>
  <c r="BS15" i="7"/>
  <c r="BQ15" i="7"/>
  <c r="BP15" i="7"/>
  <c r="BO15" i="7"/>
  <c r="BM15" i="7"/>
  <c r="BL15" i="7"/>
  <c r="BK15" i="7"/>
  <c r="BI15" i="7"/>
  <c r="BH15" i="7"/>
  <c r="BG15" i="7"/>
  <c r="BF15" i="7"/>
  <c r="BE15" i="7"/>
  <c r="BD15" i="7"/>
  <c r="BC15" i="7"/>
  <c r="BB15" i="7"/>
  <c r="BA15" i="7"/>
  <c r="AZ15" i="7"/>
  <c r="AY15" i="7"/>
  <c r="AW15" i="7"/>
  <c r="AV15" i="7"/>
  <c r="AU15" i="7"/>
  <c r="AS15" i="7"/>
  <c r="AR15" i="7"/>
  <c r="AQ15" i="7"/>
  <c r="AO15" i="7"/>
  <c r="AN15" i="7"/>
  <c r="AM15" i="7"/>
  <c r="AK15" i="7"/>
  <c r="AJ15" i="7"/>
  <c r="AI15" i="7"/>
  <c r="AG15" i="7"/>
  <c r="AF15" i="7"/>
  <c r="AE15" i="7"/>
  <c r="AC15" i="7"/>
  <c r="AB15" i="7"/>
  <c r="AA15" i="7"/>
  <c r="Y15" i="7"/>
  <c r="X15" i="7"/>
  <c r="W15" i="7"/>
  <c r="U15" i="7"/>
  <c r="T15" i="7"/>
  <c r="S15" i="7"/>
  <c r="Q15" i="7"/>
  <c r="P15" i="7"/>
  <c r="O15" i="7"/>
  <c r="M15" i="7"/>
  <c r="L15" i="7"/>
  <c r="K15" i="7"/>
  <c r="I15" i="7"/>
  <c r="H15" i="7"/>
  <c r="G15" i="7"/>
  <c r="E15" i="7"/>
  <c r="D15" i="7"/>
  <c r="BU23" i="7"/>
  <c r="BT23" i="7"/>
  <c r="BS23" i="7"/>
  <c r="BQ23" i="7"/>
  <c r="BP23" i="7"/>
  <c r="BO23" i="7"/>
  <c r="BM23" i="7"/>
  <c r="BL23" i="7"/>
  <c r="BK23" i="7"/>
  <c r="BI23" i="7"/>
  <c r="BH23" i="7"/>
  <c r="BG23" i="7"/>
  <c r="BF23" i="7"/>
  <c r="BE23" i="7"/>
  <c r="BD23" i="7"/>
  <c r="BC23" i="7"/>
  <c r="BB23" i="7"/>
  <c r="BA23" i="7"/>
  <c r="AZ23" i="7"/>
  <c r="AY23" i="7"/>
  <c r="AW23" i="7"/>
  <c r="AV23" i="7"/>
  <c r="AU23" i="7"/>
  <c r="AS23" i="7"/>
  <c r="AR23" i="7"/>
  <c r="AQ23" i="7"/>
  <c r="AO23" i="7"/>
  <c r="AN23" i="7"/>
  <c r="AM23" i="7"/>
  <c r="AK23" i="7"/>
  <c r="AJ23" i="7"/>
  <c r="AI23" i="7"/>
  <c r="AG23" i="7"/>
  <c r="AF23" i="7"/>
  <c r="AE23" i="7"/>
  <c r="AC23" i="7"/>
  <c r="AB23" i="7"/>
  <c r="AA23" i="7"/>
  <c r="Y23" i="7"/>
  <c r="X23" i="7"/>
  <c r="W23" i="7"/>
  <c r="U23" i="7"/>
  <c r="T23" i="7"/>
  <c r="S23" i="7"/>
  <c r="Q23" i="7"/>
  <c r="P23" i="7"/>
  <c r="O23" i="7"/>
  <c r="M23" i="7"/>
  <c r="L23" i="7"/>
  <c r="K23" i="7"/>
  <c r="I23" i="7"/>
  <c r="H23" i="7"/>
  <c r="G23" i="7"/>
  <c r="E23" i="7"/>
  <c r="D23" i="7"/>
  <c r="BU27" i="7"/>
  <c r="BT27" i="7"/>
  <c r="BS27" i="7"/>
  <c r="BQ27" i="7"/>
  <c r="BP27" i="7"/>
  <c r="BO27" i="7"/>
  <c r="BM27" i="7"/>
  <c r="BL27" i="7"/>
  <c r="BK27" i="7"/>
  <c r="BI27" i="7"/>
  <c r="BH27" i="7"/>
  <c r="BG27" i="7"/>
  <c r="BF27" i="7"/>
  <c r="BE27" i="7"/>
  <c r="BD27" i="7"/>
  <c r="BC27" i="7"/>
  <c r="BB27" i="7"/>
  <c r="BA27" i="7"/>
  <c r="AZ27" i="7"/>
  <c r="AY27" i="7"/>
  <c r="AW27" i="7"/>
  <c r="AV27" i="7"/>
  <c r="AU27" i="7"/>
  <c r="AS27" i="7"/>
  <c r="AR27" i="7"/>
  <c r="AQ27" i="7"/>
  <c r="AO27" i="7"/>
  <c r="AN27" i="7"/>
  <c r="AM27" i="7"/>
  <c r="AK27" i="7"/>
  <c r="AJ27" i="7"/>
  <c r="AI27" i="7"/>
  <c r="AG27" i="7"/>
  <c r="AF27" i="7"/>
  <c r="AE27" i="7"/>
  <c r="AC27" i="7"/>
  <c r="AB27" i="7"/>
  <c r="AA27" i="7"/>
  <c r="Y27" i="7"/>
  <c r="X27" i="7"/>
  <c r="W27" i="7"/>
  <c r="U27" i="7"/>
  <c r="T27" i="7"/>
  <c r="S27" i="7"/>
  <c r="Q27" i="7"/>
  <c r="P27" i="7"/>
  <c r="O27" i="7"/>
  <c r="M27" i="7"/>
  <c r="L27" i="7"/>
  <c r="K27" i="7"/>
  <c r="I27" i="7"/>
  <c r="H27" i="7"/>
  <c r="G27" i="7"/>
  <c r="E27" i="7"/>
  <c r="D27" i="7"/>
  <c r="BU33" i="7"/>
  <c r="BT33" i="7"/>
  <c r="BS33" i="7"/>
  <c r="BQ33" i="7"/>
  <c r="BP33" i="7"/>
  <c r="BO33" i="7"/>
  <c r="BM33" i="7"/>
  <c r="BL33" i="7"/>
  <c r="BK33" i="7"/>
  <c r="BI33" i="7"/>
  <c r="BH33" i="7"/>
  <c r="BG33" i="7"/>
  <c r="BF33" i="7"/>
  <c r="BE33" i="7"/>
  <c r="BD33" i="7"/>
  <c r="BC33" i="7"/>
  <c r="BB33" i="7"/>
  <c r="BA33" i="7"/>
  <c r="AZ33" i="7"/>
  <c r="AY33" i="7"/>
  <c r="AW33" i="7"/>
  <c r="AV33" i="7"/>
  <c r="AU33" i="7"/>
  <c r="AS33" i="7"/>
  <c r="AR33" i="7"/>
  <c r="AQ33" i="7"/>
  <c r="AO33" i="7"/>
  <c r="AN33" i="7"/>
  <c r="AM33" i="7"/>
  <c r="AK33" i="7"/>
  <c r="AJ33" i="7"/>
  <c r="AI33" i="7"/>
  <c r="AG33" i="7"/>
  <c r="AF33" i="7"/>
  <c r="AE33" i="7"/>
  <c r="AC33" i="7"/>
  <c r="AB33" i="7"/>
  <c r="AA33" i="7"/>
  <c r="Y33" i="7"/>
  <c r="X33" i="7"/>
  <c r="W33" i="7"/>
  <c r="U33" i="7"/>
  <c r="T33" i="7"/>
  <c r="S33" i="7"/>
  <c r="Q33" i="7"/>
  <c r="P33" i="7"/>
  <c r="O33" i="7"/>
  <c r="M33" i="7"/>
  <c r="L33" i="7"/>
  <c r="K33" i="7"/>
  <c r="I33" i="7"/>
  <c r="H33" i="7"/>
  <c r="G33" i="7"/>
  <c r="E33" i="7"/>
  <c r="D33" i="7"/>
  <c r="BU42" i="7"/>
  <c r="BT42" i="7"/>
  <c r="BS42" i="7"/>
  <c r="BQ42" i="7"/>
  <c r="BP42" i="7"/>
  <c r="BO42" i="7"/>
  <c r="BM42" i="7"/>
  <c r="BL42" i="7"/>
  <c r="BK42" i="7"/>
  <c r="BI42" i="7"/>
  <c r="BH42" i="7"/>
  <c r="BG42" i="7"/>
  <c r="BF42" i="7"/>
  <c r="BE42" i="7"/>
  <c r="BD42" i="7"/>
  <c r="BC42" i="7"/>
  <c r="BB42" i="7"/>
  <c r="BA42" i="7"/>
  <c r="AZ42" i="7"/>
  <c r="AY42" i="7"/>
  <c r="AW42" i="7"/>
  <c r="AV42" i="7"/>
  <c r="AU42" i="7"/>
  <c r="AS42" i="7"/>
  <c r="AR42" i="7"/>
  <c r="AQ42" i="7"/>
  <c r="AO42" i="7"/>
  <c r="AN42" i="7"/>
  <c r="AM42" i="7"/>
  <c r="AK42" i="7"/>
  <c r="AJ42" i="7"/>
  <c r="AI42" i="7"/>
  <c r="AG42" i="7"/>
  <c r="AF42" i="7"/>
  <c r="AE42" i="7"/>
  <c r="AC42" i="7"/>
  <c r="AB42" i="7"/>
  <c r="AA42" i="7"/>
  <c r="Y42" i="7"/>
  <c r="X42" i="7"/>
  <c r="W42" i="7"/>
  <c r="U42" i="7"/>
  <c r="T42" i="7"/>
  <c r="S42" i="7"/>
  <c r="Q42" i="7"/>
  <c r="P42" i="7"/>
  <c r="O42" i="7"/>
  <c r="M42" i="7"/>
  <c r="L42" i="7"/>
  <c r="K42" i="7"/>
  <c r="I42" i="7"/>
  <c r="H42" i="7"/>
  <c r="G42" i="7"/>
  <c r="E42" i="7"/>
  <c r="D42" i="7"/>
  <c r="BU53" i="7"/>
  <c r="BT53" i="7"/>
  <c r="BS53" i="7"/>
  <c r="BQ53" i="7"/>
  <c r="BP53" i="7"/>
  <c r="BO53" i="7"/>
  <c r="BM53" i="7"/>
  <c r="BL53" i="7"/>
  <c r="BK53" i="7"/>
  <c r="BI53" i="7"/>
  <c r="BH53" i="7"/>
  <c r="BG53" i="7"/>
  <c r="BF53" i="7"/>
  <c r="BE53" i="7"/>
  <c r="BD53" i="7"/>
  <c r="BC53" i="7"/>
  <c r="BB53" i="7"/>
  <c r="BA53" i="7"/>
  <c r="AZ53" i="7"/>
  <c r="AY53" i="7"/>
  <c r="AW53" i="7"/>
  <c r="AV53" i="7"/>
  <c r="AU53" i="7"/>
  <c r="AS53" i="7"/>
  <c r="AR53" i="7"/>
  <c r="AQ53" i="7"/>
  <c r="AO53" i="7"/>
  <c r="AN53" i="7"/>
  <c r="AM53" i="7"/>
  <c r="AK53" i="7"/>
  <c r="AJ53" i="7"/>
  <c r="AI53" i="7"/>
  <c r="AG53" i="7"/>
  <c r="AF53" i="7"/>
  <c r="AE53" i="7"/>
  <c r="AC53" i="7"/>
  <c r="AB53" i="7"/>
  <c r="AA53" i="7"/>
  <c r="Y53" i="7"/>
  <c r="X53" i="7"/>
  <c r="W53" i="7"/>
  <c r="U53" i="7"/>
  <c r="T53" i="7"/>
  <c r="S53" i="7"/>
  <c r="Q53" i="7"/>
  <c r="P53" i="7"/>
  <c r="O53" i="7"/>
  <c r="M53" i="7"/>
  <c r="L53" i="7"/>
  <c r="K53" i="7"/>
  <c r="I53" i="7"/>
  <c r="H53" i="7"/>
  <c r="G53" i="7"/>
  <c r="E53" i="7"/>
  <c r="D53" i="7"/>
  <c r="C53" i="7"/>
  <c r="C42" i="7"/>
  <c r="C33" i="7"/>
  <c r="C27" i="7"/>
  <c r="C23" i="7"/>
  <c r="C15" i="7"/>
  <c r="C7" i="7"/>
  <c r="BU7" i="1"/>
  <c r="BT7" i="1"/>
  <c r="BS7" i="1"/>
  <c r="BQ7" i="1"/>
  <c r="BP7" i="1"/>
  <c r="BO7" i="1"/>
  <c r="BM7" i="1"/>
  <c r="BL7" i="1"/>
  <c r="BK7" i="1"/>
  <c r="BI7" i="1"/>
  <c r="BH7" i="1"/>
  <c r="BG7" i="1"/>
  <c r="BF7" i="1"/>
  <c r="BE7" i="1"/>
  <c r="BD7" i="1"/>
  <c r="BC7" i="1"/>
  <c r="BB7" i="1"/>
  <c r="BA7" i="1"/>
  <c r="AZ7" i="1"/>
  <c r="AY7" i="1"/>
  <c r="AW7" i="1"/>
  <c r="AV7" i="1"/>
  <c r="AU7" i="1"/>
  <c r="AS7" i="1"/>
  <c r="AR7" i="1"/>
  <c r="AQ7" i="1"/>
  <c r="AO7" i="1"/>
  <c r="AN7" i="1"/>
  <c r="AM7" i="1"/>
  <c r="AK7" i="1"/>
  <c r="AJ7" i="1"/>
  <c r="AI7" i="1"/>
  <c r="AG7" i="1"/>
  <c r="AF7" i="1"/>
  <c r="AE7" i="1"/>
  <c r="AC7" i="1"/>
  <c r="AB7" i="1"/>
  <c r="AA7" i="1"/>
  <c r="Y7" i="1"/>
  <c r="X7" i="1"/>
  <c r="W7" i="1"/>
  <c r="U7" i="1"/>
  <c r="T7" i="1"/>
  <c r="S7" i="1"/>
  <c r="Q7" i="1"/>
  <c r="P7" i="1"/>
  <c r="O7" i="1"/>
  <c r="M7" i="1"/>
  <c r="L7" i="1"/>
  <c r="K7" i="1"/>
  <c r="I7" i="1"/>
  <c r="H7" i="1"/>
  <c r="G7" i="1"/>
  <c r="E7" i="1"/>
  <c r="D7" i="1"/>
  <c r="BU15" i="1"/>
  <c r="BT15" i="1"/>
  <c r="BS15" i="1"/>
  <c r="BQ15" i="1"/>
  <c r="BP15" i="1"/>
  <c r="BO15" i="1"/>
  <c r="BM15" i="1"/>
  <c r="BL15" i="1"/>
  <c r="BK15" i="1"/>
  <c r="BI15" i="1"/>
  <c r="BH15" i="1"/>
  <c r="BG15" i="1"/>
  <c r="BF15" i="1"/>
  <c r="BE15" i="1"/>
  <c r="BD15" i="1"/>
  <c r="BC15" i="1"/>
  <c r="BB15" i="1"/>
  <c r="BA15" i="1"/>
  <c r="AZ15" i="1"/>
  <c r="AY15" i="1"/>
  <c r="AW15" i="1"/>
  <c r="AV15" i="1"/>
  <c r="AU15" i="1"/>
  <c r="AS15" i="1"/>
  <c r="AR15" i="1"/>
  <c r="AQ15" i="1"/>
  <c r="AO15" i="1"/>
  <c r="AN15" i="1"/>
  <c r="AM15" i="1"/>
  <c r="AK15" i="1"/>
  <c r="AJ15" i="1"/>
  <c r="AI15" i="1"/>
  <c r="AG15" i="1"/>
  <c r="AF15" i="1"/>
  <c r="AE15" i="1"/>
  <c r="AC15" i="1"/>
  <c r="AB15" i="1"/>
  <c r="AA15" i="1"/>
  <c r="Y15" i="1"/>
  <c r="X15" i="1"/>
  <c r="W15" i="1"/>
  <c r="U15" i="1"/>
  <c r="T15" i="1"/>
  <c r="S15" i="1"/>
  <c r="Q15" i="1"/>
  <c r="P15" i="1"/>
  <c r="O15" i="1"/>
  <c r="M15" i="1"/>
  <c r="L15" i="1"/>
  <c r="K15" i="1"/>
  <c r="I15" i="1"/>
  <c r="H15" i="1"/>
  <c r="G15" i="1"/>
  <c r="E15" i="1"/>
  <c r="D15" i="1"/>
  <c r="BU23" i="1"/>
  <c r="BT23" i="1"/>
  <c r="BS23" i="1"/>
  <c r="BQ23" i="1"/>
  <c r="BP23" i="1"/>
  <c r="BO23" i="1"/>
  <c r="BM23" i="1"/>
  <c r="BL23" i="1"/>
  <c r="BK23" i="1"/>
  <c r="BI23" i="1"/>
  <c r="BH23" i="1"/>
  <c r="BG23" i="1"/>
  <c r="BF23" i="1"/>
  <c r="BE23" i="1"/>
  <c r="BD23" i="1"/>
  <c r="BC23" i="1"/>
  <c r="BB23" i="1"/>
  <c r="BA23" i="1"/>
  <c r="AZ23" i="1"/>
  <c r="AY23" i="1"/>
  <c r="AW23" i="1"/>
  <c r="AV23" i="1"/>
  <c r="AU23" i="1"/>
  <c r="AS23" i="1"/>
  <c r="AR23" i="1"/>
  <c r="AQ23" i="1"/>
  <c r="AO23" i="1"/>
  <c r="AN23" i="1"/>
  <c r="AM23" i="1"/>
  <c r="AK23" i="1"/>
  <c r="AJ23" i="1"/>
  <c r="AI23" i="1"/>
  <c r="AG23" i="1"/>
  <c r="AF23" i="1"/>
  <c r="AE23" i="1"/>
  <c r="AC23" i="1"/>
  <c r="AB23" i="1"/>
  <c r="AA23" i="1"/>
  <c r="Y23" i="1"/>
  <c r="X23" i="1"/>
  <c r="W23" i="1"/>
  <c r="U23" i="1"/>
  <c r="T23" i="1"/>
  <c r="S23" i="1"/>
  <c r="Q23" i="1"/>
  <c r="P23" i="1"/>
  <c r="O23" i="1"/>
  <c r="M23" i="1"/>
  <c r="L23" i="1"/>
  <c r="K23" i="1"/>
  <c r="I23" i="1"/>
  <c r="H23" i="1"/>
  <c r="G23" i="1"/>
  <c r="E23" i="1"/>
  <c r="D23" i="1"/>
  <c r="BU27" i="1"/>
  <c r="BT27" i="1"/>
  <c r="BS27" i="1"/>
  <c r="BQ27" i="1"/>
  <c r="BP27" i="1"/>
  <c r="BO27" i="1"/>
  <c r="BM27" i="1"/>
  <c r="BL27" i="1"/>
  <c r="BK27" i="1"/>
  <c r="BI27" i="1"/>
  <c r="BH27" i="1"/>
  <c r="BG27" i="1"/>
  <c r="BF27" i="1"/>
  <c r="BE27" i="1"/>
  <c r="BD27" i="1"/>
  <c r="BC27" i="1"/>
  <c r="BB27" i="1"/>
  <c r="BA27" i="1"/>
  <c r="AZ27" i="1"/>
  <c r="AY27" i="1"/>
  <c r="AW27" i="1"/>
  <c r="AV27" i="1"/>
  <c r="AU27" i="1"/>
  <c r="AS27" i="1"/>
  <c r="AR27" i="1"/>
  <c r="AQ27" i="1"/>
  <c r="AO27" i="1"/>
  <c r="AN27" i="1"/>
  <c r="AM27" i="1"/>
  <c r="AK27" i="1"/>
  <c r="AJ27" i="1"/>
  <c r="AI27" i="1"/>
  <c r="AG27" i="1"/>
  <c r="AF27" i="1"/>
  <c r="AE27" i="1"/>
  <c r="AC27" i="1"/>
  <c r="AB27" i="1"/>
  <c r="AA27" i="1"/>
  <c r="Y27" i="1"/>
  <c r="X27" i="1"/>
  <c r="W27" i="1"/>
  <c r="U27" i="1"/>
  <c r="T27" i="1"/>
  <c r="S27" i="1"/>
  <c r="Q27" i="1"/>
  <c r="P27" i="1"/>
  <c r="O27" i="1"/>
  <c r="M27" i="1"/>
  <c r="L27" i="1"/>
  <c r="K27" i="1"/>
  <c r="I27" i="1"/>
  <c r="H27" i="1"/>
  <c r="G27" i="1"/>
  <c r="E27" i="1"/>
  <c r="D27" i="1"/>
  <c r="BU33" i="1"/>
  <c r="BT33" i="1"/>
  <c r="BS33" i="1"/>
  <c r="BQ33" i="1"/>
  <c r="BP33" i="1"/>
  <c r="BO33" i="1"/>
  <c r="BM33" i="1"/>
  <c r="BL33" i="1"/>
  <c r="BK33" i="1"/>
  <c r="BI33" i="1"/>
  <c r="BH33" i="1"/>
  <c r="BG33" i="1"/>
  <c r="BF33" i="1"/>
  <c r="BE33" i="1"/>
  <c r="BD33" i="1"/>
  <c r="BC33" i="1"/>
  <c r="BB33" i="1"/>
  <c r="BA33" i="1"/>
  <c r="AZ33" i="1"/>
  <c r="AY33" i="1"/>
  <c r="AW33" i="1"/>
  <c r="AV33" i="1"/>
  <c r="AU33" i="1"/>
  <c r="AS33" i="1"/>
  <c r="AR33" i="1"/>
  <c r="AQ33" i="1"/>
  <c r="AO33" i="1"/>
  <c r="AN33" i="1"/>
  <c r="AM33" i="1"/>
  <c r="AK33" i="1"/>
  <c r="AJ33" i="1"/>
  <c r="AI33" i="1"/>
  <c r="AG33" i="1"/>
  <c r="AF33" i="1"/>
  <c r="AE33" i="1"/>
  <c r="AC33" i="1"/>
  <c r="AB33" i="1"/>
  <c r="AA33" i="1"/>
  <c r="Y33" i="1"/>
  <c r="X33" i="1"/>
  <c r="W33" i="1"/>
  <c r="U33" i="1"/>
  <c r="T33" i="1"/>
  <c r="S33" i="1"/>
  <c r="Q33" i="1"/>
  <c r="P33" i="1"/>
  <c r="O33" i="1"/>
  <c r="M33" i="1"/>
  <c r="L33" i="1"/>
  <c r="K33" i="1"/>
  <c r="I33" i="1"/>
  <c r="H33" i="1"/>
  <c r="G33" i="1"/>
  <c r="E33" i="1"/>
  <c r="D33" i="1"/>
  <c r="BU42" i="1"/>
  <c r="BT42" i="1"/>
  <c r="BS42" i="1"/>
  <c r="BQ42" i="1"/>
  <c r="BP42" i="1"/>
  <c r="BO42" i="1"/>
  <c r="BM42" i="1"/>
  <c r="BL42" i="1"/>
  <c r="BK42" i="1"/>
  <c r="BI42" i="1"/>
  <c r="BH42" i="1"/>
  <c r="BG42" i="1"/>
  <c r="BF42" i="1"/>
  <c r="BE42" i="1"/>
  <c r="BD42" i="1"/>
  <c r="BC42" i="1"/>
  <c r="BB42" i="1"/>
  <c r="BA42" i="1"/>
  <c r="AZ42" i="1"/>
  <c r="AY42" i="1"/>
  <c r="AW42" i="1"/>
  <c r="AV42" i="1"/>
  <c r="AU42" i="1"/>
  <c r="AS42" i="1"/>
  <c r="AR42" i="1"/>
  <c r="AQ42" i="1"/>
  <c r="AO42" i="1"/>
  <c r="AN42" i="1"/>
  <c r="AM42" i="1"/>
  <c r="AK42" i="1"/>
  <c r="AJ42" i="1"/>
  <c r="AI42" i="1"/>
  <c r="AG42" i="1"/>
  <c r="AF42" i="1"/>
  <c r="AE42" i="1"/>
  <c r="AC42" i="1"/>
  <c r="AB42" i="1"/>
  <c r="AA42" i="1"/>
  <c r="Y42" i="1"/>
  <c r="X42" i="1"/>
  <c r="W42" i="1"/>
  <c r="U42" i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BZ53" i="1"/>
  <c r="BY53" i="1"/>
  <c r="BX53" i="1"/>
  <c r="BW53" i="1"/>
  <c r="BU53" i="1"/>
  <c r="BT53" i="1"/>
  <c r="BS53" i="1"/>
  <c r="BQ53" i="1"/>
  <c r="BP53" i="1"/>
  <c r="BO53" i="1"/>
  <c r="BM53" i="1"/>
  <c r="BL53" i="1"/>
  <c r="BK53" i="1"/>
  <c r="BI53" i="1"/>
  <c r="BH53" i="1"/>
  <c r="BG53" i="1"/>
  <c r="BF53" i="1"/>
  <c r="BE53" i="1"/>
  <c r="BD53" i="1"/>
  <c r="BC53" i="1"/>
  <c r="BB53" i="1"/>
  <c r="BA53" i="1"/>
  <c r="AZ53" i="1"/>
  <c r="AY53" i="1"/>
  <c r="AW53" i="1"/>
  <c r="AV53" i="1"/>
  <c r="AU53" i="1"/>
  <c r="AS53" i="1"/>
  <c r="AR53" i="1"/>
  <c r="AQ53" i="1"/>
  <c r="AO53" i="1"/>
  <c r="AN53" i="1"/>
  <c r="AM53" i="1"/>
  <c r="AK53" i="1"/>
  <c r="AJ53" i="1"/>
  <c r="AI53" i="1"/>
  <c r="AG53" i="1"/>
  <c r="AF53" i="1"/>
  <c r="AE53" i="1"/>
  <c r="AC53" i="1"/>
  <c r="AB53" i="1"/>
  <c r="AA53" i="1"/>
  <c r="Y53" i="1"/>
  <c r="X53" i="1"/>
  <c r="W53" i="1"/>
  <c r="U53" i="1"/>
  <c r="T53" i="1"/>
  <c r="S53" i="1"/>
  <c r="Q53" i="1"/>
  <c r="P53" i="1"/>
  <c r="O53" i="1"/>
  <c r="M53" i="1"/>
  <c r="L53" i="1"/>
  <c r="K53" i="1"/>
  <c r="I53" i="1"/>
  <c r="H53" i="1"/>
  <c r="G53" i="1"/>
  <c r="E53" i="1"/>
  <c r="D53" i="1"/>
  <c r="C53" i="1"/>
  <c r="C42" i="1"/>
  <c r="C33" i="1"/>
  <c r="C27" i="1"/>
  <c r="C23" i="1"/>
  <c r="C15" i="1"/>
  <c r="C7" i="1"/>
  <c r="BY7" i="8" l="1"/>
  <c r="BX7" i="8"/>
  <c r="BW7" i="8"/>
  <c r="BV7" i="8"/>
  <c r="BU7" i="8"/>
  <c r="BT7" i="8"/>
  <c r="BS7" i="8"/>
  <c r="BR7" i="8"/>
  <c r="BQ7" i="8"/>
  <c r="BP7" i="8"/>
  <c r="BO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W7" i="8"/>
  <c r="AV7" i="8"/>
  <c r="AU7" i="8"/>
  <c r="AS7" i="8"/>
  <c r="AR7" i="8"/>
  <c r="AQ7" i="8"/>
  <c r="AO7" i="8"/>
  <c r="AN7" i="8"/>
  <c r="AM7" i="8"/>
  <c r="AK7" i="8"/>
  <c r="AJ7" i="8"/>
  <c r="AI7" i="8"/>
  <c r="AG7" i="8"/>
  <c r="AF7" i="8"/>
  <c r="AE7" i="8"/>
  <c r="AC7" i="8"/>
  <c r="AB7" i="8"/>
  <c r="AA7" i="8"/>
  <c r="Y7" i="8"/>
  <c r="X7" i="8"/>
  <c r="W7" i="8"/>
  <c r="U7" i="8"/>
  <c r="T7" i="8"/>
  <c r="S7" i="8"/>
  <c r="Q7" i="8"/>
  <c r="P7" i="8"/>
  <c r="O7" i="8"/>
  <c r="M7" i="8"/>
  <c r="L7" i="8"/>
  <c r="K7" i="8"/>
  <c r="I7" i="8"/>
  <c r="H7" i="8"/>
  <c r="G7" i="8"/>
  <c r="E7" i="8"/>
  <c r="D7" i="8"/>
  <c r="C7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W15" i="8"/>
  <c r="AV15" i="8"/>
  <c r="AU15" i="8"/>
  <c r="AS15" i="8"/>
  <c r="AR15" i="8"/>
  <c r="AQ15" i="8"/>
  <c r="AO15" i="8"/>
  <c r="AN15" i="8"/>
  <c r="AM15" i="8"/>
  <c r="AK15" i="8"/>
  <c r="AJ15" i="8"/>
  <c r="AI15" i="8"/>
  <c r="AG15" i="8"/>
  <c r="AF15" i="8"/>
  <c r="AE15" i="8"/>
  <c r="AC15" i="8"/>
  <c r="AB15" i="8"/>
  <c r="AA15" i="8"/>
  <c r="Y15" i="8"/>
  <c r="X15" i="8"/>
  <c r="W15" i="8"/>
  <c r="U15" i="8"/>
  <c r="T15" i="8"/>
  <c r="S15" i="8"/>
  <c r="Q15" i="8"/>
  <c r="P15" i="8"/>
  <c r="O15" i="8"/>
  <c r="M15" i="8"/>
  <c r="L15" i="8"/>
  <c r="K15" i="8"/>
  <c r="I15" i="8"/>
  <c r="H15" i="8"/>
  <c r="G15" i="8"/>
  <c r="E15" i="8"/>
  <c r="D15" i="8"/>
  <c r="C15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W27" i="8"/>
  <c r="AV27" i="8"/>
  <c r="AU27" i="8"/>
  <c r="AS27" i="8"/>
  <c r="AR27" i="8"/>
  <c r="AQ27" i="8"/>
  <c r="AO27" i="8"/>
  <c r="AN27" i="8"/>
  <c r="AM27" i="8"/>
  <c r="AK27" i="8"/>
  <c r="AJ27" i="8"/>
  <c r="AI27" i="8"/>
  <c r="AG27" i="8"/>
  <c r="AF27" i="8"/>
  <c r="AE27" i="8"/>
  <c r="AC27" i="8"/>
  <c r="AB27" i="8"/>
  <c r="AA27" i="8"/>
  <c r="Y27" i="8"/>
  <c r="X27" i="8"/>
  <c r="W27" i="8"/>
  <c r="U27" i="8"/>
  <c r="T27" i="8"/>
  <c r="S27" i="8"/>
  <c r="Q27" i="8"/>
  <c r="P27" i="8"/>
  <c r="O27" i="8"/>
  <c r="M27" i="8"/>
  <c r="L27" i="8"/>
  <c r="K27" i="8"/>
  <c r="I27" i="8"/>
  <c r="H27" i="8"/>
  <c r="G27" i="8"/>
  <c r="E27" i="8"/>
  <c r="D27" i="8"/>
  <c r="C27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W23" i="8"/>
  <c r="AV23" i="8"/>
  <c r="AU23" i="8"/>
  <c r="AS23" i="8"/>
  <c r="AR23" i="8"/>
  <c r="AQ23" i="8"/>
  <c r="AO23" i="8"/>
  <c r="AN23" i="8"/>
  <c r="AM23" i="8"/>
  <c r="AK23" i="8"/>
  <c r="AJ23" i="8"/>
  <c r="AI23" i="8"/>
  <c r="AG23" i="8"/>
  <c r="AF23" i="8"/>
  <c r="AE23" i="8"/>
  <c r="AC23" i="8"/>
  <c r="AB23" i="8"/>
  <c r="AA23" i="8"/>
  <c r="Y23" i="8"/>
  <c r="X23" i="8"/>
  <c r="W23" i="8"/>
  <c r="U23" i="8"/>
  <c r="T23" i="8"/>
  <c r="S23" i="8"/>
  <c r="Q23" i="8"/>
  <c r="P23" i="8"/>
  <c r="O23" i="8"/>
  <c r="M23" i="8"/>
  <c r="L23" i="8"/>
  <c r="K23" i="8"/>
  <c r="I23" i="8"/>
  <c r="H23" i="8"/>
  <c r="G23" i="8"/>
  <c r="E23" i="8"/>
  <c r="D23" i="8"/>
  <c r="C23" i="8"/>
  <c r="BY34" i="8"/>
  <c r="BX34" i="8"/>
  <c r="BW34" i="8"/>
  <c r="BV34" i="8"/>
  <c r="BU34" i="8"/>
  <c r="BT34" i="8"/>
  <c r="BS34" i="8"/>
  <c r="BR34" i="8"/>
  <c r="BQ34" i="8"/>
  <c r="BP34" i="8"/>
  <c r="BO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W34" i="8"/>
  <c r="AV34" i="8"/>
  <c r="AU34" i="8"/>
  <c r="AS34" i="8"/>
  <c r="AR34" i="8"/>
  <c r="AQ34" i="8"/>
  <c r="AO34" i="8"/>
  <c r="AN34" i="8"/>
  <c r="AM34" i="8"/>
  <c r="AK34" i="8"/>
  <c r="AJ34" i="8"/>
  <c r="AI34" i="8"/>
  <c r="AG34" i="8"/>
  <c r="AF34" i="8"/>
  <c r="AE34" i="8"/>
  <c r="AC34" i="8"/>
  <c r="AB34" i="8"/>
  <c r="AA34" i="8"/>
  <c r="Y34" i="8"/>
  <c r="X34" i="8"/>
  <c r="W34" i="8"/>
  <c r="U34" i="8"/>
  <c r="T34" i="8"/>
  <c r="S34" i="8"/>
  <c r="Q34" i="8"/>
  <c r="P34" i="8"/>
  <c r="O34" i="8"/>
  <c r="M34" i="8"/>
  <c r="L34" i="8"/>
  <c r="K34" i="8"/>
  <c r="I34" i="8"/>
  <c r="H34" i="8"/>
  <c r="G34" i="8"/>
  <c r="E34" i="8"/>
  <c r="D34" i="8"/>
  <c r="C34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W47" i="8"/>
  <c r="AV47" i="8"/>
  <c r="AU47" i="8"/>
  <c r="AS47" i="8"/>
  <c r="AR47" i="8"/>
  <c r="AQ47" i="8"/>
  <c r="AO47" i="8"/>
  <c r="AN47" i="8"/>
  <c r="AM47" i="8"/>
  <c r="AK47" i="8"/>
  <c r="AJ47" i="8"/>
  <c r="AI47" i="8"/>
  <c r="AG47" i="8"/>
  <c r="AF47" i="8"/>
  <c r="AE47" i="8"/>
  <c r="AC47" i="8"/>
  <c r="AB47" i="8"/>
  <c r="AA47" i="8"/>
  <c r="Y47" i="8"/>
  <c r="X47" i="8"/>
  <c r="W47" i="8"/>
  <c r="U47" i="8"/>
  <c r="T47" i="8"/>
  <c r="S47" i="8"/>
  <c r="Q47" i="8"/>
  <c r="P47" i="8"/>
  <c r="O47" i="8"/>
  <c r="M47" i="8"/>
  <c r="L47" i="8"/>
  <c r="K47" i="8"/>
  <c r="I47" i="8"/>
  <c r="H47" i="8"/>
  <c r="G47" i="8"/>
  <c r="E47" i="8"/>
  <c r="D47" i="8"/>
  <c r="C47" i="8"/>
  <c r="BV58" i="8"/>
  <c r="BU58" i="8"/>
  <c r="BT58" i="8"/>
  <c r="BS58" i="8"/>
  <c r="BR58" i="8"/>
  <c r="BQ58" i="8"/>
  <c r="BP58" i="8"/>
  <c r="BO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W58" i="8"/>
  <c r="AV58" i="8"/>
  <c r="AU58" i="8"/>
  <c r="AS58" i="8"/>
  <c r="AR58" i="8"/>
  <c r="AQ58" i="8"/>
  <c r="AO58" i="8"/>
  <c r="AN58" i="8"/>
  <c r="AM58" i="8"/>
  <c r="AK58" i="8"/>
  <c r="AJ58" i="8"/>
  <c r="AI58" i="8"/>
  <c r="AG58" i="8"/>
  <c r="AF58" i="8"/>
  <c r="AE58" i="8"/>
  <c r="AC58" i="8"/>
  <c r="AB58" i="8"/>
  <c r="AA58" i="8"/>
  <c r="Y58" i="8"/>
  <c r="X58" i="8"/>
  <c r="W58" i="8"/>
  <c r="U58" i="8"/>
  <c r="T58" i="8"/>
  <c r="S58" i="8"/>
  <c r="Q58" i="8"/>
  <c r="P58" i="8"/>
  <c r="O58" i="8"/>
  <c r="M58" i="8"/>
  <c r="L58" i="8"/>
  <c r="K58" i="8"/>
  <c r="I58" i="8"/>
  <c r="H58" i="8"/>
  <c r="G58" i="8"/>
  <c r="E58" i="8"/>
  <c r="D58" i="8"/>
  <c r="C58" i="8"/>
  <c r="BZ34" i="8"/>
  <c r="BZ27" i="8"/>
  <c r="BZ7" i="8"/>
  <c r="F9" i="8"/>
  <c r="J9" i="8"/>
  <c r="N9" i="8"/>
  <c r="R9" i="8"/>
  <c r="V9" i="8"/>
  <c r="Z9" i="8"/>
  <c r="AD9" i="8"/>
  <c r="AH9" i="8"/>
  <c r="AL9" i="8"/>
  <c r="AP9" i="8"/>
  <c r="AT9" i="8"/>
  <c r="AX9" i="8"/>
  <c r="BN9" i="8"/>
  <c r="BU61" i="7" l="1"/>
  <c r="BT61" i="7"/>
  <c r="BS61" i="7"/>
  <c r="BV60" i="7"/>
  <c r="BV59" i="7"/>
  <c r="BV58" i="7"/>
  <c r="BV57" i="7"/>
  <c r="BV56" i="7"/>
  <c r="BV55" i="7"/>
  <c r="BV51" i="7"/>
  <c r="BV50" i="7"/>
  <c r="BV49" i="7"/>
  <c r="BV48" i="7"/>
  <c r="BV47" i="7"/>
  <c r="BV46" i="7"/>
  <c r="BV45" i="7"/>
  <c r="BV44" i="7"/>
  <c r="BV40" i="7"/>
  <c r="BV39" i="7"/>
  <c r="BV38" i="7"/>
  <c r="BV37" i="7"/>
  <c r="BV36" i="7"/>
  <c r="BV35" i="7"/>
  <c r="BV33" i="7" s="1"/>
  <c r="BV31" i="7"/>
  <c r="BV30" i="7"/>
  <c r="BV29" i="7"/>
  <c r="BV27" i="7" s="1"/>
  <c r="BV25" i="7"/>
  <c r="BV23" i="7" s="1"/>
  <c r="BV21" i="7"/>
  <c r="BV20" i="7"/>
  <c r="BV19" i="7"/>
  <c r="BV18" i="7"/>
  <c r="BV17" i="7"/>
  <c r="BV13" i="7"/>
  <c r="BV12" i="7"/>
  <c r="BV11" i="7"/>
  <c r="BV10" i="7"/>
  <c r="BV9" i="7"/>
  <c r="BU61" i="1"/>
  <c r="BT61" i="1"/>
  <c r="BS61" i="1"/>
  <c r="BV60" i="1"/>
  <c r="BV59" i="1"/>
  <c r="BV58" i="1"/>
  <c r="BV57" i="1"/>
  <c r="BV56" i="1"/>
  <c r="BV55" i="1"/>
  <c r="BV51" i="1"/>
  <c r="BV50" i="1"/>
  <c r="BV49" i="1"/>
  <c r="BV48" i="1"/>
  <c r="BV47" i="1"/>
  <c r="BV46" i="1"/>
  <c r="BV45" i="1"/>
  <c r="BV44" i="1"/>
  <c r="BV40" i="1"/>
  <c r="BV39" i="1"/>
  <c r="BV38" i="1"/>
  <c r="BV37" i="1"/>
  <c r="BV36" i="1"/>
  <c r="BV35" i="1"/>
  <c r="BV31" i="1"/>
  <c r="BV30" i="1"/>
  <c r="BV29" i="1"/>
  <c r="BV27" i="1" s="1"/>
  <c r="BV25" i="1"/>
  <c r="BV23" i="1" s="1"/>
  <c r="BV21" i="1"/>
  <c r="BV20" i="1"/>
  <c r="BV19" i="1"/>
  <c r="BV18" i="1"/>
  <c r="BV17" i="1"/>
  <c r="BV13" i="1"/>
  <c r="BV12" i="1"/>
  <c r="BV11" i="1"/>
  <c r="BV10" i="1"/>
  <c r="BV9" i="1"/>
  <c r="BV15" i="1" l="1"/>
  <c r="BV7" i="7"/>
  <c r="BV42" i="7"/>
  <c r="BV53" i="7"/>
  <c r="BV7" i="1"/>
  <c r="BV42" i="1"/>
  <c r="BV53" i="1"/>
  <c r="BV33" i="1"/>
  <c r="BV15" i="7"/>
  <c r="BV61" i="7"/>
  <c r="BV61" i="1"/>
  <c r="BZ67" i="8"/>
  <c r="BY67" i="8"/>
  <c r="BX67" i="8"/>
  <c r="BW67" i="8"/>
  <c r="BV67" i="8"/>
  <c r="BU67" i="8"/>
  <c r="BT67" i="8"/>
  <c r="BS67" i="8"/>
  <c r="BR60" i="7" l="1"/>
  <c r="BR59" i="7"/>
  <c r="BR58" i="7"/>
  <c r="BR57" i="7"/>
  <c r="BR56" i="7"/>
  <c r="BR55" i="7"/>
  <c r="BR51" i="7"/>
  <c r="BR50" i="7"/>
  <c r="BR49" i="7"/>
  <c r="BR48" i="7"/>
  <c r="BR47" i="7"/>
  <c r="BR46" i="7"/>
  <c r="BR45" i="7"/>
  <c r="BR44" i="7"/>
  <c r="BR40" i="7"/>
  <c r="BR39" i="7"/>
  <c r="BR38" i="7"/>
  <c r="BR37" i="7"/>
  <c r="BR36" i="7"/>
  <c r="BR35" i="7"/>
  <c r="BR33" i="7" s="1"/>
  <c r="BR31" i="7"/>
  <c r="BR30" i="7"/>
  <c r="BR29" i="7"/>
  <c r="BR27" i="7" s="1"/>
  <c r="BR25" i="7"/>
  <c r="BR23" i="7" s="1"/>
  <c r="BR21" i="7"/>
  <c r="BR20" i="7"/>
  <c r="BR19" i="7"/>
  <c r="BR18" i="7"/>
  <c r="BR17" i="7"/>
  <c r="BR13" i="7"/>
  <c r="BR12" i="7"/>
  <c r="BR11" i="7"/>
  <c r="BR10" i="7"/>
  <c r="BR9" i="7"/>
  <c r="BQ61" i="7"/>
  <c r="BP61" i="7"/>
  <c r="BO61" i="7"/>
  <c r="BR60" i="1"/>
  <c r="BR59" i="1"/>
  <c r="BR58" i="1"/>
  <c r="BR57" i="1"/>
  <c r="BR56" i="1"/>
  <c r="BR55" i="1"/>
  <c r="BR51" i="1"/>
  <c r="BR50" i="1"/>
  <c r="BR49" i="1"/>
  <c r="BR48" i="1"/>
  <c r="BR47" i="1"/>
  <c r="BR46" i="1"/>
  <c r="BR45" i="1"/>
  <c r="BR44" i="1"/>
  <c r="BR40" i="1"/>
  <c r="BR39" i="1"/>
  <c r="BR38" i="1"/>
  <c r="BR37" i="1"/>
  <c r="BR36" i="1"/>
  <c r="BR35" i="1"/>
  <c r="BR31" i="1"/>
  <c r="BR30" i="1"/>
  <c r="BR29" i="1"/>
  <c r="BR27" i="1" s="1"/>
  <c r="BR25" i="1"/>
  <c r="BR23" i="1" s="1"/>
  <c r="BR21" i="1"/>
  <c r="BR20" i="1"/>
  <c r="BR19" i="1"/>
  <c r="BR18" i="1"/>
  <c r="BR17" i="1"/>
  <c r="BR13" i="1"/>
  <c r="BR12" i="1"/>
  <c r="BR11" i="1"/>
  <c r="BR10" i="1"/>
  <c r="BR9" i="1"/>
  <c r="BQ61" i="1"/>
  <c r="BP61" i="1"/>
  <c r="BO61" i="1"/>
  <c r="BR7" i="1" l="1"/>
  <c r="BR42" i="1"/>
  <c r="BR53" i="1"/>
  <c r="BR15" i="1"/>
  <c r="BR7" i="7"/>
  <c r="BR42" i="7"/>
  <c r="BR53" i="7"/>
  <c r="BR33" i="1"/>
  <c r="BR15" i="7"/>
  <c r="BR61" i="7"/>
  <c r="BR61" i="1"/>
  <c r="BR67" i="8"/>
  <c r="BQ67" i="8"/>
  <c r="BP67" i="8"/>
  <c r="BO67" i="8"/>
  <c r="BM61" i="7" l="1"/>
  <c r="BL61" i="7"/>
  <c r="BK61" i="7"/>
  <c r="BN60" i="7"/>
  <c r="BN59" i="7"/>
  <c r="BN58" i="7"/>
  <c r="BN57" i="7"/>
  <c r="BN56" i="7"/>
  <c r="BN55" i="7"/>
  <c r="BN51" i="7"/>
  <c r="BN50" i="7"/>
  <c r="BN49" i="7"/>
  <c r="BN48" i="7"/>
  <c r="BN47" i="7"/>
  <c r="BN46" i="7"/>
  <c r="BN45" i="7"/>
  <c r="BN44" i="7"/>
  <c r="BN40" i="7"/>
  <c r="BN39" i="7"/>
  <c r="BN38" i="7"/>
  <c r="BN37" i="7"/>
  <c r="BN36" i="7"/>
  <c r="BN35" i="7"/>
  <c r="BN31" i="7"/>
  <c r="BN30" i="7"/>
  <c r="BN29" i="7"/>
  <c r="BN27" i="7" s="1"/>
  <c r="BN25" i="7"/>
  <c r="BN23" i="7" s="1"/>
  <c r="BN21" i="7"/>
  <c r="BN20" i="7"/>
  <c r="BN19" i="7"/>
  <c r="BN18" i="7"/>
  <c r="BN17" i="7"/>
  <c r="BN13" i="7"/>
  <c r="BN12" i="7"/>
  <c r="BN11" i="7"/>
  <c r="BN10" i="7"/>
  <c r="BN9" i="7"/>
  <c r="BM61" i="1"/>
  <c r="BL61" i="1"/>
  <c r="BK61" i="1"/>
  <c r="BN60" i="1"/>
  <c r="BN59" i="1"/>
  <c r="BN58" i="1"/>
  <c r="BN57" i="1"/>
  <c r="BN56" i="1"/>
  <c r="BN55" i="1"/>
  <c r="BN51" i="1"/>
  <c r="BN50" i="1"/>
  <c r="BN49" i="1"/>
  <c r="BN48" i="1"/>
  <c r="BN47" i="1"/>
  <c r="BN46" i="1"/>
  <c r="BN45" i="1"/>
  <c r="BN44" i="1"/>
  <c r="BN42" i="1" s="1"/>
  <c r="BN40" i="1"/>
  <c r="BN39" i="1"/>
  <c r="BN38" i="1"/>
  <c r="BN37" i="1"/>
  <c r="BN36" i="1"/>
  <c r="BN35" i="1"/>
  <c r="BN31" i="1"/>
  <c r="BN30" i="1"/>
  <c r="BN29" i="1"/>
  <c r="BN25" i="1"/>
  <c r="BN23" i="1" s="1"/>
  <c r="BN21" i="1"/>
  <c r="BN20" i="1"/>
  <c r="BN19" i="1"/>
  <c r="BN18" i="1"/>
  <c r="BN17" i="1"/>
  <c r="BN13" i="1"/>
  <c r="BN12" i="1"/>
  <c r="BN11" i="1"/>
  <c r="BN10" i="1"/>
  <c r="BN9" i="1"/>
  <c r="BN7" i="1" s="1"/>
  <c r="BN33" i="1" l="1"/>
  <c r="BN15" i="7"/>
  <c r="BN27" i="1"/>
  <c r="BN33" i="7"/>
  <c r="BN53" i="1"/>
  <c r="BN15" i="1"/>
  <c r="BN7" i="7"/>
  <c r="BN42" i="7"/>
  <c r="BN53" i="7"/>
  <c r="BN61" i="7"/>
  <c r="BN61" i="1"/>
  <c r="BM67" i="8"/>
  <c r="BL67" i="8"/>
  <c r="BK67" i="8"/>
  <c r="BN66" i="8"/>
  <c r="BN65" i="8"/>
  <c r="BN63" i="8"/>
  <c r="BN62" i="8"/>
  <c r="BN61" i="8"/>
  <c r="BN60" i="8"/>
  <c r="BN56" i="8"/>
  <c r="BN55" i="8"/>
  <c r="BN54" i="8"/>
  <c r="BN53" i="8"/>
  <c r="BN52" i="8"/>
  <c r="BN51" i="8"/>
  <c r="BN50" i="8"/>
  <c r="BN49" i="8"/>
  <c r="BN45" i="8"/>
  <c r="BN43" i="8"/>
  <c r="BN41" i="8"/>
  <c r="BN40" i="8"/>
  <c r="BN37" i="8"/>
  <c r="BN36" i="8"/>
  <c r="BN31" i="8"/>
  <c r="BN30" i="8"/>
  <c r="BN29" i="8"/>
  <c r="BN25" i="8"/>
  <c r="BN23" i="8" s="1"/>
  <c r="BN21" i="8"/>
  <c r="BN20" i="8"/>
  <c r="BN19" i="8"/>
  <c r="BN18" i="8"/>
  <c r="BN17" i="8"/>
  <c r="BN13" i="8"/>
  <c r="BN12" i="8"/>
  <c r="BN11" i="8"/>
  <c r="BN10" i="8"/>
  <c r="BN58" i="8" l="1"/>
  <c r="BN47" i="8"/>
  <c r="BN7" i="8"/>
  <c r="BN15" i="8"/>
  <c r="BN34" i="8"/>
  <c r="BN27" i="8"/>
  <c r="BN67" i="8"/>
  <c r="BI61" i="1"/>
  <c r="BH61" i="1"/>
  <c r="BG61" i="1"/>
  <c r="BJ60" i="1"/>
  <c r="BJ59" i="1"/>
  <c r="BJ58" i="1"/>
  <c r="BJ57" i="1"/>
  <c r="BJ56" i="1"/>
  <c r="BJ55" i="1"/>
  <c r="BJ51" i="1"/>
  <c r="BJ50" i="1"/>
  <c r="BJ49" i="1"/>
  <c r="BJ48" i="1"/>
  <c r="BJ47" i="1"/>
  <c r="BJ46" i="1"/>
  <c r="BJ45" i="1"/>
  <c r="BJ44" i="1"/>
  <c r="BJ40" i="1"/>
  <c r="BJ39" i="1"/>
  <c r="BJ38" i="1"/>
  <c r="BJ37" i="1"/>
  <c r="BJ36" i="1"/>
  <c r="BJ35" i="1"/>
  <c r="BJ33" i="1" s="1"/>
  <c r="BJ31" i="1"/>
  <c r="BJ30" i="1"/>
  <c r="BJ29" i="1"/>
  <c r="BJ27" i="1" s="1"/>
  <c r="BJ25" i="1"/>
  <c r="BJ23" i="1" s="1"/>
  <c r="BJ21" i="1"/>
  <c r="BJ20" i="1"/>
  <c r="BJ19" i="1"/>
  <c r="BJ18" i="1"/>
  <c r="BJ17" i="1"/>
  <c r="BJ13" i="1"/>
  <c r="BJ12" i="1"/>
  <c r="BJ11" i="1"/>
  <c r="BJ10" i="1"/>
  <c r="BJ9" i="1"/>
  <c r="BI61" i="7"/>
  <c r="BH61" i="7"/>
  <c r="BG61" i="7"/>
  <c r="BJ60" i="7"/>
  <c r="BJ59" i="7"/>
  <c r="BJ58" i="7"/>
  <c r="BJ57" i="7"/>
  <c r="BJ56" i="7"/>
  <c r="BJ55" i="7"/>
  <c r="BJ51" i="7"/>
  <c r="BJ50" i="7"/>
  <c r="BJ49" i="7"/>
  <c r="BJ48" i="7"/>
  <c r="BJ47" i="7"/>
  <c r="BJ46" i="7"/>
  <c r="BJ45" i="7"/>
  <c r="BJ44" i="7"/>
  <c r="BJ40" i="7"/>
  <c r="BJ39" i="7"/>
  <c r="BJ38" i="7"/>
  <c r="BJ37" i="7"/>
  <c r="BJ36" i="7"/>
  <c r="BJ35" i="7"/>
  <c r="BJ31" i="7"/>
  <c r="BJ30" i="7"/>
  <c r="BJ29" i="7"/>
  <c r="BJ27" i="7" s="1"/>
  <c r="BJ25" i="7"/>
  <c r="BJ23" i="7" s="1"/>
  <c r="BJ21" i="7"/>
  <c r="BJ20" i="7"/>
  <c r="BJ19" i="7"/>
  <c r="BJ18" i="7"/>
  <c r="BJ17" i="7"/>
  <c r="BJ13" i="7"/>
  <c r="BJ12" i="7"/>
  <c r="BJ11" i="7"/>
  <c r="BJ10" i="7"/>
  <c r="BJ9" i="7"/>
  <c r="BJ42" i="7" l="1"/>
  <c r="BJ53" i="7"/>
  <c r="BJ7" i="7"/>
  <c r="BJ15" i="7"/>
  <c r="BJ7" i="1"/>
  <c r="BJ42" i="1"/>
  <c r="BJ53" i="1"/>
  <c r="BJ33" i="7"/>
  <c r="BJ15" i="1"/>
  <c r="BJ61" i="1"/>
  <c r="BJ61" i="7"/>
  <c r="AX67" i="8"/>
  <c r="AX66" i="8"/>
  <c r="AX65" i="8"/>
  <c r="AX63" i="8"/>
  <c r="AX62" i="8"/>
  <c r="AX61" i="8"/>
  <c r="AX60" i="8"/>
  <c r="AX56" i="8"/>
  <c r="AX55" i="8"/>
  <c r="AX54" i="8"/>
  <c r="AX53" i="8"/>
  <c r="AX52" i="8"/>
  <c r="AX51" i="8"/>
  <c r="AX50" i="8"/>
  <c r="AX49" i="8"/>
  <c r="AX45" i="8"/>
  <c r="AX43" i="8"/>
  <c r="AX41" i="8"/>
  <c r="AX40" i="8"/>
  <c r="AX37" i="8"/>
  <c r="AX36" i="8"/>
  <c r="AX31" i="8"/>
  <c r="AX30" i="8"/>
  <c r="AX29" i="8"/>
  <c r="AX25" i="8"/>
  <c r="AX23" i="8" s="1"/>
  <c r="AX21" i="8"/>
  <c r="AX20" i="8"/>
  <c r="AX19" i="8"/>
  <c r="AX18" i="8"/>
  <c r="AX17" i="8"/>
  <c r="AX13" i="8"/>
  <c r="AX12" i="8"/>
  <c r="AX11" i="8"/>
  <c r="AX10" i="8"/>
  <c r="AT67" i="8"/>
  <c r="AT66" i="8"/>
  <c r="AT65" i="8"/>
  <c r="AT63" i="8"/>
  <c r="AT62" i="8"/>
  <c r="AT61" i="8"/>
  <c r="AT60" i="8"/>
  <c r="AT56" i="8"/>
  <c r="AT55" i="8"/>
  <c r="AT54" i="8"/>
  <c r="AT53" i="8"/>
  <c r="AT52" i="8"/>
  <c r="AT51" i="8"/>
  <c r="AT50" i="8"/>
  <c r="AT49" i="8"/>
  <c r="AT45" i="8"/>
  <c r="AT43" i="8"/>
  <c r="AT41" i="8"/>
  <c r="AT40" i="8"/>
  <c r="AT37" i="8"/>
  <c r="AT36" i="8"/>
  <c r="AT31" i="8"/>
  <c r="AT30" i="8"/>
  <c r="AT29" i="8"/>
  <c r="AT25" i="8"/>
  <c r="AT23" i="8" s="1"/>
  <c r="AT21" i="8"/>
  <c r="AT20" i="8"/>
  <c r="AT19" i="8"/>
  <c r="AT18" i="8"/>
  <c r="AT17" i="8"/>
  <c r="AT13" i="8"/>
  <c r="AT12" i="8"/>
  <c r="AT11" i="8"/>
  <c r="AT10" i="8"/>
  <c r="AP67" i="8"/>
  <c r="AP66" i="8"/>
  <c r="AP65" i="8"/>
  <c r="AP63" i="8"/>
  <c r="AP62" i="8"/>
  <c r="AP61" i="8"/>
  <c r="AP60" i="8"/>
  <c r="AP56" i="8"/>
  <c r="AP55" i="8"/>
  <c r="AP54" i="8"/>
  <c r="AP53" i="8"/>
  <c r="AP52" i="8"/>
  <c r="AP51" i="8"/>
  <c r="AP50" i="8"/>
  <c r="AP49" i="8"/>
  <c r="AP45" i="8"/>
  <c r="AP43" i="8"/>
  <c r="AP41" i="8"/>
  <c r="AP40" i="8"/>
  <c r="AP37" i="8"/>
  <c r="AP36" i="8"/>
  <c r="AP31" i="8"/>
  <c r="AP30" i="8"/>
  <c r="AP29" i="8"/>
  <c r="AP25" i="8"/>
  <c r="AP23" i="8" s="1"/>
  <c r="AP21" i="8"/>
  <c r="AP20" i="8"/>
  <c r="AP19" i="8"/>
  <c r="AP18" i="8"/>
  <c r="AP17" i="8"/>
  <c r="AP13" i="8"/>
  <c r="AP12" i="8"/>
  <c r="AP11" i="8"/>
  <c r="AP10" i="8"/>
  <c r="AL67" i="8"/>
  <c r="AL66" i="8"/>
  <c r="AL65" i="8"/>
  <c r="AL63" i="8"/>
  <c r="AL62" i="8"/>
  <c r="AL61" i="8"/>
  <c r="AL60" i="8"/>
  <c r="AL56" i="8"/>
  <c r="AL55" i="8"/>
  <c r="AL54" i="8"/>
  <c r="AL53" i="8"/>
  <c r="AL52" i="8"/>
  <c r="AL51" i="8"/>
  <c r="AL50" i="8"/>
  <c r="AL49" i="8"/>
  <c r="AL45" i="8"/>
  <c r="AL43" i="8"/>
  <c r="AL41" i="8"/>
  <c r="AL40" i="8"/>
  <c r="AL37" i="8"/>
  <c r="AL36" i="8"/>
  <c r="AL31" i="8"/>
  <c r="AL30" i="8"/>
  <c r="AL29" i="8"/>
  <c r="AL25" i="8"/>
  <c r="AL23" i="8" s="1"/>
  <c r="AL21" i="8"/>
  <c r="AL20" i="8"/>
  <c r="AL19" i="8"/>
  <c r="AL18" i="8"/>
  <c r="AL17" i="8"/>
  <c r="AL13" i="8"/>
  <c r="AL12" i="8"/>
  <c r="AL11" i="8"/>
  <c r="AL10" i="8"/>
  <c r="AH67" i="8"/>
  <c r="AH66" i="8"/>
  <c r="AH65" i="8"/>
  <c r="AH63" i="8"/>
  <c r="AH62" i="8"/>
  <c r="AH61" i="8"/>
  <c r="AH60" i="8"/>
  <c r="AH56" i="8"/>
  <c r="AH55" i="8"/>
  <c r="AH54" i="8"/>
  <c r="AH53" i="8"/>
  <c r="AH52" i="8"/>
  <c r="AH51" i="8"/>
  <c r="AH50" i="8"/>
  <c r="AH49" i="8"/>
  <c r="AH45" i="8"/>
  <c r="AH43" i="8"/>
  <c r="AH41" i="8"/>
  <c r="AH40" i="8"/>
  <c r="AH37" i="8"/>
  <c r="AH36" i="8"/>
  <c r="AH31" i="8"/>
  <c r="AH30" i="8"/>
  <c r="AH29" i="8"/>
  <c r="AH25" i="8"/>
  <c r="AH23" i="8" s="1"/>
  <c r="AH21" i="8"/>
  <c r="AH20" i="8"/>
  <c r="AH19" i="8"/>
  <c r="AH18" i="8"/>
  <c r="AH17" i="8"/>
  <c r="AH13" i="8"/>
  <c r="AH12" i="8"/>
  <c r="AH11" i="8"/>
  <c r="AH10" i="8"/>
  <c r="AD67" i="8"/>
  <c r="AD66" i="8"/>
  <c r="AD65" i="8"/>
  <c r="AD63" i="8"/>
  <c r="AD62" i="8"/>
  <c r="AD61" i="8"/>
  <c r="AD60" i="8"/>
  <c r="AD56" i="8"/>
  <c r="AD55" i="8"/>
  <c r="AD54" i="8"/>
  <c r="AD53" i="8"/>
  <c r="AD52" i="8"/>
  <c r="AD51" i="8"/>
  <c r="AD50" i="8"/>
  <c r="AD49" i="8"/>
  <c r="AD45" i="8"/>
  <c r="AD43" i="8"/>
  <c r="AD41" i="8"/>
  <c r="AD40" i="8"/>
  <c r="AD37" i="8"/>
  <c r="AD36" i="8"/>
  <c r="AD31" i="8"/>
  <c r="AD30" i="8"/>
  <c r="AD29" i="8"/>
  <c r="AD25" i="8"/>
  <c r="AD23" i="8" s="1"/>
  <c r="AD21" i="8"/>
  <c r="AD20" i="8"/>
  <c r="AD19" i="8"/>
  <c r="AD18" i="8"/>
  <c r="AD17" i="8"/>
  <c r="AD13" i="8"/>
  <c r="AD12" i="8"/>
  <c r="AD11" i="8"/>
  <c r="AD10" i="8"/>
  <c r="Z67" i="8"/>
  <c r="Z66" i="8"/>
  <c r="Z65" i="8"/>
  <c r="Z63" i="8"/>
  <c r="Z62" i="8"/>
  <c r="Z61" i="8"/>
  <c r="Z60" i="8"/>
  <c r="Z56" i="8"/>
  <c r="Z55" i="8"/>
  <c r="Z54" i="8"/>
  <c r="Z53" i="8"/>
  <c r="Z52" i="8"/>
  <c r="Z51" i="8"/>
  <c r="Z50" i="8"/>
  <c r="Z49" i="8"/>
  <c r="Z45" i="8"/>
  <c r="Z43" i="8"/>
  <c r="Z41" i="8"/>
  <c r="Z40" i="8"/>
  <c r="Z37" i="8"/>
  <c r="Z36" i="8"/>
  <c r="Z31" i="8"/>
  <c r="Z30" i="8"/>
  <c r="Z29" i="8"/>
  <c r="Z25" i="8"/>
  <c r="Z23" i="8" s="1"/>
  <c r="Z21" i="8"/>
  <c r="Z20" i="8"/>
  <c r="Z19" i="8"/>
  <c r="Z18" i="8"/>
  <c r="Z17" i="8"/>
  <c r="Z13" i="8"/>
  <c r="Z12" i="8"/>
  <c r="Z11" i="8"/>
  <c r="Z10" i="8"/>
  <c r="V67" i="8"/>
  <c r="V66" i="8"/>
  <c r="V65" i="8"/>
  <c r="V63" i="8"/>
  <c r="V62" i="8"/>
  <c r="V61" i="8"/>
  <c r="V60" i="8"/>
  <c r="V56" i="8"/>
  <c r="V55" i="8"/>
  <c r="V54" i="8"/>
  <c r="V53" i="8"/>
  <c r="V52" i="8"/>
  <c r="V51" i="8"/>
  <c r="V50" i="8"/>
  <c r="V49" i="8"/>
  <c r="V45" i="8"/>
  <c r="V43" i="8"/>
  <c r="V41" i="8"/>
  <c r="V40" i="8"/>
  <c r="V37" i="8"/>
  <c r="V36" i="8"/>
  <c r="V31" i="8"/>
  <c r="V30" i="8"/>
  <c r="V29" i="8"/>
  <c r="V25" i="8"/>
  <c r="V23" i="8" s="1"/>
  <c r="V21" i="8"/>
  <c r="V20" i="8"/>
  <c r="V19" i="8"/>
  <c r="V18" i="8"/>
  <c r="V17" i="8"/>
  <c r="V13" i="8"/>
  <c r="V12" i="8"/>
  <c r="V11" i="8"/>
  <c r="V10" i="8"/>
  <c r="R67" i="8"/>
  <c r="R66" i="8"/>
  <c r="R65" i="8"/>
  <c r="R63" i="8"/>
  <c r="R62" i="8"/>
  <c r="R61" i="8"/>
  <c r="R60" i="8"/>
  <c r="R56" i="8"/>
  <c r="R55" i="8"/>
  <c r="R54" i="8"/>
  <c r="R53" i="8"/>
  <c r="R52" i="8"/>
  <c r="R51" i="8"/>
  <c r="R50" i="8"/>
  <c r="R49" i="8"/>
  <c r="R45" i="8"/>
  <c r="R43" i="8"/>
  <c r="R41" i="8"/>
  <c r="R40" i="8"/>
  <c r="R37" i="8"/>
  <c r="R36" i="8"/>
  <c r="R31" i="8"/>
  <c r="R30" i="8"/>
  <c r="R29" i="8"/>
  <c r="R25" i="8"/>
  <c r="R23" i="8" s="1"/>
  <c r="R21" i="8"/>
  <c r="R20" i="8"/>
  <c r="R19" i="8"/>
  <c r="R18" i="8"/>
  <c r="R17" i="8"/>
  <c r="R13" i="8"/>
  <c r="R12" i="8"/>
  <c r="R11" i="8"/>
  <c r="R10" i="8"/>
  <c r="N67" i="8"/>
  <c r="N66" i="8"/>
  <c r="N65" i="8"/>
  <c r="N63" i="8"/>
  <c r="N62" i="8"/>
  <c r="N61" i="8"/>
  <c r="N60" i="8"/>
  <c r="N56" i="8"/>
  <c r="N55" i="8"/>
  <c r="N54" i="8"/>
  <c r="N53" i="8"/>
  <c r="N52" i="8"/>
  <c r="N51" i="8"/>
  <c r="N50" i="8"/>
  <c r="N49" i="8"/>
  <c r="N45" i="8"/>
  <c r="N43" i="8"/>
  <c r="N41" i="8"/>
  <c r="N40" i="8"/>
  <c r="N37" i="8"/>
  <c r="N36" i="8"/>
  <c r="N31" i="8"/>
  <c r="N30" i="8"/>
  <c r="N29" i="8"/>
  <c r="N25" i="8"/>
  <c r="N23" i="8" s="1"/>
  <c r="N21" i="8"/>
  <c r="N20" i="8"/>
  <c r="N19" i="8"/>
  <c r="N18" i="8"/>
  <c r="N17" i="8"/>
  <c r="N13" i="8"/>
  <c r="N12" i="8"/>
  <c r="N11" i="8"/>
  <c r="N10" i="8"/>
  <c r="J67" i="8"/>
  <c r="J66" i="8"/>
  <c r="J65" i="8"/>
  <c r="J63" i="8"/>
  <c r="J62" i="8"/>
  <c r="J61" i="8"/>
  <c r="J60" i="8"/>
  <c r="J56" i="8"/>
  <c r="J55" i="8"/>
  <c r="J54" i="8"/>
  <c r="J53" i="8"/>
  <c r="J52" i="8"/>
  <c r="J51" i="8"/>
  <c r="J50" i="8"/>
  <c r="J49" i="8"/>
  <c r="J45" i="8"/>
  <c r="J43" i="8"/>
  <c r="J41" i="8"/>
  <c r="J40" i="8"/>
  <c r="J37" i="8"/>
  <c r="J36" i="8"/>
  <c r="J31" i="8"/>
  <c r="J30" i="8"/>
  <c r="J29" i="8"/>
  <c r="J25" i="8"/>
  <c r="J23" i="8" s="1"/>
  <c r="J21" i="8"/>
  <c r="J20" i="8"/>
  <c r="J19" i="8"/>
  <c r="J18" i="8"/>
  <c r="J17" i="8"/>
  <c r="J13" i="8"/>
  <c r="J12" i="8"/>
  <c r="J11" i="8"/>
  <c r="J10" i="8"/>
  <c r="F67" i="8"/>
  <c r="F66" i="8"/>
  <c r="F65" i="8"/>
  <c r="F63" i="8"/>
  <c r="F62" i="8"/>
  <c r="F61" i="8"/>
  <c r="F60" i="8"/>
  <c r="F56" i="8"/>
  <c r="F55" i="8"/>
  <c r="F54" i="8"/>
  <c r="F53" i="8"/>
  <c r="F52" i="8"/>
  <c r="F51" i="8"/>
  <c r="F50" i="8"/>
  <c r="F49" i="8"/>
  <c r="F45" i="8"/>
  <c r="F43" i="8"/>
  <c r="F41" i="8"/>
  <c r="F40" i="8"/>
  <c r="F37" i="8"/>
  <c r="F36" i="8"/>
  <c r="F30" i="8"/>
  <c r="F29" i="8"/>
  <c r="F25" i="8"/>
  <c r="F23" i="8" s="1"/>
  <c r="F21" i="8"/>
  <c r="F20" i="8"/>
  <c r="F19" i="8"/>
  <c r="F18" i="8"/>
  <c r="F17" i="8"/>
  <c r="F13" i="8"/>
  <c r="F12" i="8"/>
  <c r="F11" i="8"/>
  <c r="F10" i="8"/>
  <c r="F27" i="8" l="1"/>
  <c r="V27" i="8"/>
  <c r="AX58" i="8"/>
  <c r="N27" i="8"/>
  <c r="AL27" i="8"/>
  <c r="J47" i="8"/>
  <c r="V34" i="8"/>
  <c r="Z58" i="8"/>
  <c r="AH47" i="8"/>
  <c r="AT34" i="8"/>
  <c r="F34" i="8"/>
  <c r="J58" i="8"/>
  <c r="R47" i="8"/>
  <c r="AD34" i="8"/>
  <c r="AH58" i="8"/>
  <c r="AP47" i="8"/>
  <c r="N34" i="8"/>
  <c r="R58" i="8"/>
  <c r="Z47" i="8"/>
  <c r="AL34" i="8"/>
  <c r="AP58" i="8"/>
  <c r="AX47" i="8"/>
  <c r="AD27" i="8"/>
  <c r="J15" i="8"/>
  <c r="R15" i="8"/>
  <c r="Z15" i="8"/>
  <c r="AH7" i="8"/>
  <c r="F47" i="8"/>
  <c r="F58" i="8"/>
  <c r="J34" i="8"/>
  <c r="N47" i="8"/>
  <c r="N58" i="8"/>
  <c r="R34" i="8"/>
  <c r="V47" i="8"/>
  <c r="V58" i="8"/>
  <c r="Z34" i="8"/>
  <c r="AD47" i="8"/>
  <c r="AD58" i="8"/>
  <c r="AH34" i="8"/>
  <c r="AL47" i="8"/>
  <c r="AL58" i="8"/>
  <c r="AP34" i="8"/>
  <c r="AT47" i="8"/>
  <c r="AT58" i="8"/>
  <c r="AX34" i="8"/>
  <c r="F7" i="8"/>
  <c r="F15" i="8"/>
  <c r="J27" i="8"/>
  <c r="N7" i="8"/>
  <c r="N15" i="8"/>
  <c r="R27" i="8"/>
  <c r="V7" i="8"/>
  <c r="V15" i="8"/>
  <c r="Z27" i="8"/>
  <c r="AD7" i="8"/>
  <c r="AD15" i="8"/>
  <c r="AH27" i="8"/>
  <c r="AL7" i="8"/>
  <c r="AL15" i="8"/>
  <c r="AP27" i="8"/>
  <c r="AT7" i="8"/>
  <c r="AT15" i="8"/>
  <c r="AX27" i="8"/>
  <c r="J7" i="8"/>
  <c r="R7" i="8"/>
  <c r="Z7" i="8"/>
  <c r="AH15" i="8"/>
  <c r="AP7" i="8"/>
  <c r="AP15" i="8"/>
  <c r="AT27" i="8"/>
  <c r="AX7" i="8"/>
  <c r="AX15" i="8"/>
  <c r="AX61" i="7"/>
  <c r="AX60" i="7"/>
  <c r="AX59" i="7"/>
  <c r="AX58" i="7"/>
  <c r="AX57" i="7"/>
  <c r="AX56" i="7"/>
  <c r="AX55" i="7"/>
  <c r="AX51" i="7"/>
  <c r="AX50" i="7"/>
  <c r="AX49" i="7"/>
  <c r="AX48" i="7"/>
  <c r="AX47" i="7"/>
  <c r="AX46" i="7"/>
  <c r="AX45" i="7"/>
  <c r="AX44" i="7"/>
  <c r="AX40" i="7"/>
  <c r="AX39" i="7"/>
  <c r="AX38" i="7"/>
  <c r="AX37" i="7"/>
  <c r="AX36" i="7"/>
  <c r="AX35" i="7"/>
  <c r="AX31" i="7"/>
  <c r="AX30" i="7"/>
  <c r="AX29" i="7"/>
  <c r="AX27" i="7" s="1"/>
  <c r="AX25" i="7"/>
  <c r="AX23" i="7" s="1"/>
  <c r="AX21" i="7"/>
  <c r="AX20" i="7"/>
  <c r="AX19" i="7"/>
  <c r="AX18" i="7"/>
  <c r="AX17" i="7"/>
  <c r="AX13" i="7"/>
  <c r="AX12" i="7"/>
  <c r="AX11" i="7"/>
  <c r="AX10" i="7"/>
  <c r="AX9" i="7"/>
  <c r="AT61" i="7"/>
  <c r="AT60" i="7"/>
  <c r="AT59" i="7"/>
  <c r="AT58" i="7"/>
  <c r="AT57" i="7"/>
  <c r="AT56" i="7"/>
  <c r="AT55" i="7"/>
  <c r="AT51" i="7"/>
  <c r="AT50" i="7"/>
  <c r="AT49" i="7"/>
  <c r="AT48" i="7"/>
  <c r="AT47" i="7"/>
  <c r="AT46" i="7"/>
  <c r="AT45" i="7"/>
  <c r="AT44" i="7"/>
  <c r="AT40" i="7"/>
  <c r="AT39" i="7"/>
  <c r="AT38" i="7"/>
  <c r="AT37" i="7"/>
  <c r="AT36" i="7"/>
  <c r="AT35" i="7"/>
  <c r="AT33" i="7" s="1"/>
  <c r="AT31" i="7"/>
  <c r="AT30" i="7"/>
  <c r="AT29" i="7"/>
  <c r="AT27" i="7" s="1"/>
  <c r="AT25" i="7"/>
  <c r="AT23" i="7" s="1"/>
  <c r="AT21" i="7"/>
  <c r="AT20" i="7"/>
  <c r="AT19" i="7"/>
  <c r="AT18" i="7"/>
  <c r="AT17" i="7"/>
  <c r="AT13" i="7"/>
  <c r="AT12" i="7"/>
  <c r="AT11" i="7"/>
  <c r="AT10" i="7"/>
  <c r="AT9" i="7"/>
  <c r="AP61" i="7"/>
  <c r="AP60" i="7"/>
  <c r="AP59" i="7"/>
  <c r="AP58" i="7"/>
  <c r="AP57" i="7"/>
  <c r="AP56" i="7"/>
  <c r="AP55" i="7"/>
  <c r="AP51" i="7"/>
  <c r="AP50" i="7"/>
  <c r="AP49" i="7"/>
  <c r="AP48" i="7"/>
  <c r="AP47" i="7"/>
  <c r="AP46" i="7"/>
  <c r="AP45" i="7"/>
  <c r="AP44" i="7"/>
  <c r="AP40" i="7"/>
  <c r="AP39" i="7"/>
  <c r="AP38" i="7"/>
  <c r="AP37" i="7"/>
  <c r="AP36" i="7"/>
  <c r="AP35" i="7"/>
  <c r="AP31" i="7"/>
  <c r="AP30" i="7"/>
  <c r="AP29" i="7"/>
  <c r="AP25" i="7"/>
  <c r="AP23" i="7" s="1"/>
  <c r="AP21" i="7"/>
  <c r="AP20" i="7"/>
  <c r="AP19" i="7"/>
  <c r="AP18" i="7"/>
  <c r="AP17" i="7"/>
  <c r="AP15" i="7" s="1"/>
  <c r="AP13" i="7"/>
  <c r="AP12" i="7"/>
  <c r="AP11" i="7"/>
  <c r="AP10" i="7"/>
  <c r="AP9" i="7"/>
  <c r="AL61" i="7"/>
  <c r="AL60" i="7"/>
  <c r="AL59" i="7"/>
  <c r="AL58" i="7"/>
  <c r="AL57" i="7"/>
  <c r="AL56" i="7"/>
  <c r="AL55" i="7"/>
  <c r="AL53" i="7" s="1"/>
  <c r="AL51" i="7"/>
  <c r="AL50" i="7"/>
  <c r="AL49" i="7"/>
  <c r="AL48" i="7"/>
  <c r="AL47" i="7"/>
  <c r="AL46" i="7"/>
  <c r="AL45" i="7"/>
  <c r="AL44" i="7"/>
  <c r="AL42" i="7" s="1"/>
  <c r="AL40" i="7"/>
  <c r="AL39" i="7"/>
  <c r="AL38" i="7"/>
  <c r="AL37" i="7"/>
  <c r="AL36" i="7"/>
  <c r="AL35" i="7"/>
  <c r="AL31" i="7"/>
  <c r="AL30" i="7"/>
  <c r="AL29" i="7"/>
  <c r="AL25" i="7"/>
  <c r="AL23" i="7" s="1"/>
  <c r="AL21" i="7"/>
  <c r="AL20" i="7"/>
  <c r="AL19" i="7"/>
  <c r="AL18" i="7"/>
  <c r="AL17" i="7"/>
  <c r="AL13" i="7"/>
  <c r="AL12" i="7"/>
  <c r="AL11" i="7"/>
  <c r="AL10" i="7"/>
  <c r="AL9" i="7"/>
  <c r="AL7" i="7" s="1"/>
  <c r="AH61" i="7"/>
  <c r="AH60" i="7"/>
  <c r="AH59" i="7"/>
  <c r="AH58" i="7"/>
  <c r="AH57" i="7"/>
  <c r="AH56" i="7"/>
  <c r="AH55" i="7"/>
  <c r="AH51" i="7"/>
  <c r="AH50" i="7"/>
  <c r="AH49" i="7"/>
  <c r="AH48" i="7"/>
  <c r="AH47" i="7"/>
  <c r="AH46" i="7"/>
  <c r="AH45" i="7"/>
  <c r="AH44" i="7"/>
  <c r="AH40" i="7"/>
  <c r="AH39" i="7"/>
  <c r="AH38" i="7"/>
  <c r="AH37" i="7"/>
  <c r="AH36" i="7"/>
  <c r="AH35" i="7"/>
  <c r="AH31" i="7"/>
  <c r="AH30" i="7"/>
  <c r="AH29" i="7"/>
  <c r="AH27" i="7" s="1"/>
  <c r="AH25" i="7"/>
  <c r="AH23" i="7" s="1"/>
  <c r="AH21" i="7"/>
  <c r="AH20" i="7"/>
  <c r="AH19" i="7"/>
  <c r="AH18" i="7"/>
  <c r="AH17" i="7"/>
  <c r="AH13" i="7"/>
  <c r="AH12" i="7"/>
  <c r="AH11" i="7"/>
  <c r="AH10" i="7"/>
  <c r="AH9" i="7"/>
  <c r="AD61" i="7"/>
  <c r="AD60" i="7"/>
  <c r="AD59" i="7"/>
  <c r="AD58" i="7"/>
  <c r="AD57" i="7"/>
  <c r="AD56" i="7"/>
  <c r="AD55" i="7"/>
  <c r="AD51" i="7"/>
  <c r="AD50" i="7"/>
  <c r="AD49" i="7"/>
  <c r="AD48" i="7"/>
  <c r="AD47" i="7"/>
  <c r="AD46" i="7"/>
  <c r="AD45" i="7"/>
  <c r="AD44" i="7"/>
  <c r="AD40" i="7"/>
  <c r="AD39" i="7"/>
  <c r="AD38" i="7"/>
  <c r="AD37" i="7"/>
  <c r="AD36" i="7"/>
  <c r="AD35" i="7"/>
  <c r="AD33" i="7" s="1"/>
  <c r="AD31" i="7"/>
  <c r="AD30" i="7"/>
  <c r="AD29" i="7"/>
  <c r="AD27" i="7" s="1"/>
  <c r="AD25" i="7"/>
  <c r="AD23" i="7" s="1"/>
  <c r="AD21" i="7"/>
  <c r="AD20" i="7"/>
  <c r="AD19" i="7"/>
  <c r="AD18" i="7"/>
  <c r="AD17" i="7"/>
  <c r="AD13" i="7"/>
  <c r="AD12" i="7"/>
  <c r="AD11" i="7"/>
  <c r="AD10" i="7"/>
  <c r="AD9" i="7"/>
  <c r="Z61" i="7"/>
  <c r="Z60" i="7"/>
  <c r="Z59" i="7"/>
  <c r="Z58" i="7"/>
  <c r="Z57" i="7"/>
  <c r="Z56" i="7"/>
  <c r="Z55" i="7"/>
  <c r="Z51" i="7"/>
  <c r="Z50" i="7"/>
  <c r="Z49" i="7"/>
  <c r="Z48" i="7"/>
  <c r="Z47" i="7"/>
  <c r="Z46" i="7"/>
  <c r="Z45" i="7"/>
  <c r="Z44" i="7"/>
  <c r="Z40" i="7"/>
  <c r="Z39" i="7"/>
  <c r="Z38" i="7"/>
  <c r="Z37" i="7"/>
  <c r="Z36" i="7"/>
  <c r="Z35" i="7"/>
  <c r="Z31" i="7"/>
  <c r="Z30" i="7"/>
  <c r="Z29" i="7"/>
  <c r="Z25" i="7"/>
  <c r="Z23" i="7" s="1"/>
  <c r="Z21" i="7"/>
  <c r="Z20" i="7"/>
  <c r="Z19" i="7"/>
  <c r="Z18" i="7"/>
  <c r="Z17" i="7"/>
  <c r="Z15" i="7" s="1"/>
  <c r="Z13" i="7"/>
  <c r="Z12" i="7"/>
  <c r="Z11" i="7"/>
  <c r="Z10" i="7"/>
  <c r="Z9" i="7"/>
  <c r="V61" i="7"/>
  <c r="V60" i="7"/>
  <c r="V59" i="7"/>
  <c r="V58" i="7"/>
  <c r="V57" i="7"/>
  <c r="V56" i="7"/>
  <c r="V55" i="7"/>
  <c r="V53" i="7" s="1"/>
  <c r="V51" i="7"/>
  <c r="V50" i="7"/>
  <c r="V49" i="7"/>
  <c r="V48" i="7"/>
  <c r="V47" i="7"/>
  <c r="V46" i="7"/>
  <c r="V45" i="7"/>
  <c r="V44" i="7"/>
  <c r="V42" i="7" s="1"/>
  <c r="V40" i="7"/>
  <c r="V39" i="7"/>
  <c r="V38" i="7"/>
  <c r="V37" i="7"/>
  <c r="V36" i="7"/>
  <c r="V35" i="7"/>
  <c r="V31" i="7"/>
  <c r="V30" i="7"/>
  <c r="V29" i="7"/>
  <c r="V25" i="7"/>
  <c r="V23" i="7" s="1"/>
  <c r="V21" i="7"/>
  <c r="V20" i="7"/>
  <c r="V19" i="7"/>
  <c r="V18" i="7"/>
  <c r="V17" i="7"/>
  <c r="V13" i="7"/>
  <c r="V12" i="7"/>
  <c r="V11" i="7"/>
  <c r="V10" i="7"/>
  <c r="V9" i="7"/>
  <c r="V7" i="7" s="1"/>
  <c r="R61" i="7"/>
  <c r="R60" i="7"/>
  <c r="R59" i="7"/>
  <c r="R58" i="7"/>
  <c r="R57" i="7"/>
  <c r="R56" i="7"/>
  <c r="R55" i="7"/>
  <c r="R51" i="7"/>
  <c r="R50" i="7"/>
  <c r="R49" i="7"/>
  <c r="R48" i="7"/>
  <c r="R47" i="7"/>
  <c r="R46" i="7"/>
  <c r="R45" i="7"/>
  <c r="R44" i="7"/>
  <c r="R40" i="7"/>
  <c r="R39" i="7"/>
  <c r="R38" i="7"/>
  <c r="R37" i="7"/>
  <c r="R36" i="7"/>
  <c r="R35" i="7"/>
  <c r="R31" i="7"/>
  <c r="R30" i="7"/>
  <c r="R29" i="7"/>
  <c r="R27" i="7" s="1"/>
  <c r="R25" i="7"/>
  <c r="R23" i="7" s="1"/>
  <c r="R21" i="7"/>
  <c r="R20" i="7"/>
  <c r="R19" i="7"/>
  <c r="R18" i="7"/>
  <c r="R17" i="7"/>
  <c r="R13" i="7"/>
  <c r="R12" i="7"/>
  <c r="R11" i="7"/>
  <c r="R10" i="7"/>
  <c r="R9" i="7"/>
  <c r="N61" i="7"/>
  <c r="N60" i="7"/>
  <c r="N59" i="7"/>
  <c r="N58" i="7"/>
  <c r="N57" i="7"/>
  <c r="N56" i="7"/>
  <c r="N55" i="7"/>
  <c r="N51" i="7"/>
  <c r="N50" i="7"/>
  <c r="N49" i="7"/>
  <c r="N48" i="7"/>
  <c r="N47" i="7"/>
  <c r="N46" i="7"/>
  <c r="N45" i="7"/>
  <c r="N44" i="7"/>
  <c r="N40" i="7"/>
  <c r="N39" i="7"/>
  <c r="N38" i="7"/>
  <c r="N37" i="7"/>
  <c r="N36" i="7"/>
  <c r="N35" i="7"/>
  <c r="N33" i="7" s="1"/>
  <c r="N31" i="7"/>
  <c r="N30" i="7"/>
  <c r="N29" i="7"/>
  <c r="N27" i="7" s="1"/>
  <c r="N25" i="7"/>
  <c r="N23" i="7" s="1"/>
  <c r="N21" i="7"/>
  <c r="N20" i="7"/>
  <c r="N19" i="7"/>
  <c r="N18" i="7"/>
  <c r="N17" i="7"/>
  <c r="N13" i="7"/>
  <c r="N12" i="7"/>
  <c r="N11" i="7"/>
  <c r="N10" i="7"/>
  <c r="N9" i="7"/>
  <c r="J61" i="7"/>
  <c r="J60" i="7"/>
  <c r="J59" i="7"/>
  <c r="J58" i="7"/>
  <c r="J57" i="7"/>
  <c r="J56" i="7"/>
  <c r="J55" i="7"/>
  <c r="J51" i="7"/>
  <c r="J50" i="7"/>
  <c r="J49" i="7"/>
  <c r="J48" i="7"/>
  <c r="J47" i="7"/>
  <c r="J46" i="7"/>
  <c r="J45" i="7"/>
  <c r="J44" i="7"/>
  <c r="J40" i="7"/>
  <c r="J39" i="7"/>
  <c r="J38" i="7"/>
  <c r="J37" i="7"/>
  <c r="J36" i="7"/>
  <c r="J35" i="7"/>
  <c r="J31" i="7"/>
  <c r="J30" i="7"/>
  <c r="J29" i="7"/>
  <c r="J25" i="7"/>
  <c r="J23" i="7" s="1"/>
  <c r="J21" i="7"/>
  <c r="J20" i="7"/>
  <c r="J19" i="7"/>
  <c r="J18" i="7"/>
  <c r="J17" i="7"/>
  <c r="J15" i="7" s="1"/>
  <c r="J13" i="7"/>
  <c r="J12" i="7"/>
  <c r="J11" i="7"/>
  <c r="J10" i="7"/>
  <c r="J9" i="7"/>
  <c r="F61" i="7"/>
  <c r="F60" i="7"/>
  <c r="F59" i="7"/>
  <c r="F58" i="7"/>
  <c r="F57" i="7"/>
  <c r="F56" i="7"/>
  <c r="F55" i="7"/>
  <c r="F53" i="7" s="1"/>
  <c r="F51" i="7"/>
  <c r="F50" i="7"/>
  <c r="F49" i="7"/>
  <c r="F48" i="7"/>
  <c r="F47" i="7"/>
  <c r="F46" i="7"/>
  <c r="F45" i="7"/>
  <c r="F44" i="7"/>
  <c r="F42" i="7" s="1"/>
  <c r="F40" i="7"/>
  <c r="F39" i="7"/>
  <c r="F38" i="7"/>
  <c r="F37" i="7"/>
  <c r="F36" i="7"/>
  <c r="F35" i="7"/>
  <c r="F31" i="7"/>
  <c r="F30" i="7"/>
  <c r="F29" i="7"/>
  <c r="F25" i="7"/>
  <c r="F23" i="7" s="1"/>
  <c r="F21" i="7"/>
  <c r="F20" i="7"/>
  <c r="F19" i="7"/>
  <c r="F18" i="7"/>
  <c r="F17" i="7"/>
  <c r="F13" i="7"/>
  <c r="F12" i="7"/>
  <c r="F11" i="7"/>
  <c r="F10" i="7"/>
  <c r="F9" i="7"/>
  <c r="F7" i="7" s="1"/>
  <c r="AX61" i="1"/>
  <c r="AX60" i="1"/>
  <c r="AX59" i="1"/>
  <c r="AX58" i="1"/>
  <c r="AX57" i="1"/>
  <c r="AX56" i="1"/>
  <c r="AX55" i="1"/>
  <c r="AX51" i="1"/>
  <c r="AX50" i="1"/>
  <c r="AX49" i="1"/>
  <c r="AX48" i="1"/>
  <c r="AX47" i="1"/>
  <c r="AX46" i="1"/>
  <c r="AX45" i="1"/>
  <c r="AX44" i="1"/>
  <c r="AX40" i="1"/>
  <c r="AX39" i="1"/>
  <c r="AX38" i="1"/>
  <c r="AX37" i="1"/>
  <c r="AX36" i="1"/>
  <c r="AX35" i="1"/>
  <c r="AX31" i="1"/>
  <c r="AX30" i="1"/>
  <c r="AX29" i="1"/>
  <c r="AX27" i="1" s="1"/>
  <c r="AX25" i="1"/>
  <c r="AX23" i="1" s="1"/>
  <c r="AX21" i="1"/>
  <c r="AX20" i="1"/>
  <c r="AX19" i="1"/>
  <c r="AX18" i="1"/>
  <c r="AX17" i="1"/>
  <c r="AX13" i="1"/>
  <c r="AX12" i="1"/>
  <c r="AX11" i="1"/>
  <c r="AX10" i="1"/>
  <c r="AX9" i="1"/>
  <c r="AT61" i="1"/>
  <c r="AT60" i="1"/>
  <c r="AT59" i="1"/>
  <c r="AT58" i="1"/>
  <c r="AT57" i="1"/>
  <c r="AT56" i="1"/>
  <c r="AT55" i="1"/>
  <c r="AT51" i="1"/>
  <c r="AT50" i="1"/>
  <c r="AT49" i="1"/>
  <c r="AT48" i="1"/>
  <c r="AT47" i="1"/>
  <c r="AT46" i="1"/>
  <c r="AT45" i="1"/>
  <c r="AT44" i="1"/>
  <c r="AT40" i="1"/>
  <c r="AT39" i="1"/>
  <c r="AT38" i="1"/>
  <c r="AT37" i="1"/>
  <c r="AT36" i="1"/>
  <c r="AT35" i="1"/>
  <c r="AT33" i="1" s="1"/>
  <c r="AT31" i="1"/>
  <c r="AT30" i="1"/>
  <c r="AT29" i="1"/>
  <c r="AT27" i="1" s="1"/>
  <c r="AT25" i="1"/>
  <c r="AT23" i="1" s="1"/>
  <c r="AT21" i="1"/>
  <c r="AT20" i="1"/>
  <c r="AT19" i="1"/>
  <c r="AT18" i="1"/>
  <c r="AT17" i="1"/>
  <c r="AT13" i="1"/>
  <c r="AT12" i="1"/>
  <c r="AT11" i="1"/>
  <c r="AT10" i="1"/>
  <c r="AT9" i="1"/>
  <c r="AP61" i="1"/>
  <c r="AP60" i="1"/>
  <c r="AP59" i="1"/>
  <c r="AP58" i="1"/>
  <c r="AP57" i="1"/>
  <c r="AP56" i="1"/>
  <c r="AP55" i="1"/>
  <c r="AP51" i="1"/>
  <c r="AP50" i="1"/>
  <c r="AP49" i="1"/>
  <c r="AP48" i="1"/>
  <c r="AP47" i="1"/>
  <c r="AP46" i="1"/>
  <c r="AP45" i="1"/>
  <c r="AP44" i="1"/>
  <c r="AP40" i="1"/>
  <c r="AP39" i="1"/>
  <c r="AP38" i="1"/>
  <c r="AP37" i="1"/>
  <c r="AP36" i="1"/>
  <c r="AP35" i="1"/>
  <c r="AP31" i="1"/>
  <c r="AP30" i="1"/>
  <c r="AP29" i="1"/>
  <c r="AP25" i="1"/>
  <c r="AP23" i="1" s="1"/>
  <c r="AP21" i="1"/>
  <c r="AP20" i="1"/>
  <c r="AP19" i="1"/>
  <c r="AP18" i="1"/>
  <c r="AP17" i="1"/>
  <c r="AP15" i="1" s="1"/>
  <c r="AP13" i="1"/>
  <c r="AP12" i="1"/>
  <c r="AP11" i="1"/>
  <c r="AP10" i="1"/>
  <c r="AP9" i="1"/>
  <c r="AL61" i="1"/>
  <c r="AL60" i="1"/>
  <c r="AL59" i="1"/>
  <c r="AL58" i="1"/>
  <c r="AL57" i="1"/>
  <c r="AL56" i="1"/>
  <c r="AL55" i="1"/>
  <c r="AL53" i="1" s="1"/>
  <c r="AL51" i="1"/>
  <c r="AL50" i="1"/>
  <c r="AL49" i="1"/>
  <c r="AL48" i="1"/>
  <c r="AL47" i="1"/>
  <c r="AL46" i="1"/>
  <c r="AL45" i="1"/>
  <c r="AL44" i="1"/>
  <c r="AL42" i="1" s="1"/>
  <c r="AL40" i="1"/>
  <c r="AL39" i="1"/>
  <c r="AL38" i="1"/>
  <c r="AL37" i="1"/>
  <c r="AL36" i="1"/>
  <c r="AL35" i="1"/>
  <c r="AL31" i="1"/>
  <c r="AL30" i="1"/>
  <c r="AL29" i="1"/>
  <c r="AL25" i="1"/>
  <c r="AL23" i="1" s="1"/>
  <c r="AL21" i="1"/>
  <c r="AL20" i="1"/>
  <c r="AL19" i="1"/>
  <c r="AL18" i="1"/>
  <c r="AL17" i="1"/>
  <c r="AL13" i="1"/>
  <c r="AL12" i="1"/>
  <c r="AL11" i="1"/>
  <c r="AL10" i="1"/>
  <c r="AL9" i="1"/>
  <c r="AL7" i="1" s="1"/>
  <c r="AH61" i="1"/>
  <c r="AH60" i="1"/>
  <c r="AH59" i="1"/>
  <c r="AH58" i="1"/>
  <c r="AH57" i="1"/>
  <c r="AH56" i="1"/>
  <c r="AH55" i="1"/>
  <c r="AH51" i="1"/>
  <c r="AH50" i="1"/>
  <c r="AH49" i="1"/>
  <c r="AH48" i="1"/>
  <c r="AH47" i="1"/>
  <c r="AH46" i="1"/>
  <c r="AH45" i="1"/>
  <c r="AH44" i="1"/>
  <c r="AH40" i="1"/>
  <c r="AH39" i="1"/>
  <c r="AH38" i="1"/>
  <c r="AH37" i="1"/>
  <c r="AH36" i="1"/>
  <c r="AH35" i="1"/>
  <c r="AH31" i="1"/>
  <c r="AH30" i="1"/>
  <c r="AH29" i="1"/>
  <c r="AH27" i="1" s="1"/>
  <c r="AH25" i="1"/>
  <c r="AH23" i="1" s="1"/>
  <c r="AH21" i="1"/>
  <c r="AH20" i="1"/>
  <c r="AH19" i="1"/>
  <c r="AH18" i="1"/>
  <c r="AH17" i="1"/>
  <c r="AH13" i="1"/>
  <c r="AH12" i="1"/>
  <c r="AH11" i="1"/>
  <c r="AH10" i="1"/>
  <c r="AH9" i="1"/>
  <c r="AD61" i="1"/>
  <c r="AD60" i="1"/>
  <c r="AD59" i="1"/>
  <c r="AD58" i="1"/>
  <c r="AD57" i="1"/>
  <c r="AD56" i="1"/>
  <c r="AD55" i="1"/>
  <c r="AD51" i="1"/>
  <c r="AD50" i="1"/>
  <c r="AD49" i="1"/>
  <c r="AD48" i="1"/>
  <c r="AD47" i="1"/>
  <c r="AD46" i="1"/>
  <c r="AD45" i="1"/>
  <c r="AD44" i="1"/>
  <c r="AD40" i="1"/>
  <c r="AD39" i="1"/>
  <c r="AD38" i="1"/>
  <c r="AD37" i="1"/>
  <c r="AD36" i="1"/>
  <c r="AD35" i="1"/>
  <c r="AD33" i="1" s="1"/>
  <c r="AD31" i="1"/>
  <c r="AD30" i="1"/>
  <c r="AD29" i="1"/>
  <c r="AD27" i="1" s="1"/>
  <c r="AD25" i="1"/>
  <c r="AD23" i="1" s="1"/>
  <c r="AD21" i="1"/>
  <c r="AD20" i="1"/>
  <c r="AD19" i="1"/>
  <c r="AD18" i="1"/>
  <c r="AD17" i="1"/>
  <c r="AD13" i="1"/>
  <c r="AD12" i="1"/>
  <c r="AD11" i="1"/>
  <c r="AD10" i="1"/>
  <c r="AD9" i="1"/>
  <c r="Z61" i="1"/>
  <c r="Z60" i="1"/>
  <c r="Z59" i="1"/>
  <c r="Z58" i="1"/>
  <c r="Z57" i="1"/>
  <c r="Z56" i="1"/>
  <c r="Z55" i="1"/>
  <c r="Z51" i="1"/>
  <c r="Z50" i="1"/>
  <c r="Z49" i="1"/>
  <c r="Z48" i="1"/>
  <c r="Z47" i="1"/>
  <c r="Z46" i="1"/>
  <c r="Z45" i="1"/>
  <c r="Z44" i="1"/>
  <c r="Z40" i="1"/>
  <c r="Z39" i="1"/>
  <c r="Z38" i="1"/>
  <c r="Z37" i="1"/>
  <c r="Z36" i="1"/>
  <c r="Z35" i="1"/>
  <c r="Z31" i="1"/>
  <c r="Z30" i="1"/>
  <c r="Z29" i="1"/>
  <c r="Z25" i="1"/>
  <c r="Z23" i="1" s="1"/>
  <c r="Z21" i="1"/>
  <c r="Z20" i="1"/>
  <c r="Z19" i="1"/>
  <c r="Z18" i="1"/>
  <c r="Z17" i="1"/>
  <c r="Z15" i="1" s="1"/>
  <c r="Z13" i="1"/>
  <c r="Z12" i="1"/>
  <c r="Z11" i="1"/>
  <c r="Z10" i="1"/>
  <c r="Z9" i="1"/>
  <c r="V61" i="1"/>
  <c r="V60" i="1"/>
  <c r="V59" i="1"/>
  <c r="V58" i="1"/>
  <c r="V57" i="1"/>
  <c r="V56" i="1"/>
  <c r="V55" i="1"/>
  <c r="V53" i="1" s="1"/>
  <c r="V51" i="1"/>
  <c r="V50" i="1"/>
  <c r="V49" i="1"/>
  <c r="V48" i="1"/>
  <c r="V47" i="1"/>
  <c r="V46" i="1"/>
  <c r="V45" i="1"/>
  <c r="V44" i="1"/>
  <c r="V42" i="1" s="1"/>
  <c r="V40" i="1"/>
  <c r="V39" i="1"/>
  <c r="V38" i="1"/>
  <c r="V37" i="1"/>
  <c r="V36" i="1"/>
  <c r="V35" i="1"/>
  <c r="V31" i="1"/>
  <c r="V30" i="1"/>
  <c r="V29" i="1"/>
  <c r="V25" i="1"/>
  <c r="V23" i="1" s="1"/>
  <c r="V21" i="1"/>
  <c r="V20" i="1"/>
  <c r="V19" i="1"/>
  <c r="V18" i="1"/>
  <c r="V17" i="1"/>
  <c r="V13" i="1"/>
  <c r="V12" i="1"/>
  <c r="V11" i="1"/>
  <c r="V10" i="1"/>
  <c r="V9" i="1"/>
  <c r="V7" i="1" s="1"/>
  <c r="R61" i="1"/>
  <c r="R60" i="1"/>
  <c r="R59" i="1"/>
  <c r="R58" i="1"/>
  <c r="R57" i="1"/>
  <c r="R56" i="1"/>
  <c r="R55" i="1"/>
  <c r="R51" i="1"/>
  <c r="R50" i="1"/>
  <c r="R49" i="1"/>
  <c r="R48" i="1"/>
  <c r="R47" i="1"/>
  <c r="R46" i="1"/>
  <c r="R45" i="1"/>
  <c r="R44" i="1"/>
  <c r="R40" i="1"/>
  <c r="R39" i="1"/>
  <c r="R38" i="1"/>
  <c r="R37" i="1"/>
  <c r="R36" i="1"/>
  <c r="R35" i="1"/>
  <c r="R31" i="1"/>
  <c r="R30" i="1"/>
  <c r="R29" i="1"/>
  <c r="R27" i="1" s="1"/>
  <c r="R25" i="1"/>
  <c r="R23" i="1" s="1"/>
  <c r="R21" i="1"/>
  <c r="R20" i="1"/>
  <c r="R19" i="1"/>
  <c r="R18" i="1"/>
  <c r="R17" i="1"/>
  <c r="R13" i="1"/>
  <c r="R12" i="1"/>
  <c r="R11" i="1"/>
  <c r="R10" i="1"/>
  <c r="R9" i="1"/>
  <c r="N61" i="1"/>
  <c r="N60" i="1"/>
  <c r="N59" i="1"/>
  <c r="N58" i="1"/>
  <c r="N57" i="1"/>
  <c r="N56" i="1"/>
  <c r="N55" i="1"/>
  <c r="N51" i="1"/>
  <c r="N50" i="1"/>
  <c r="N49" i="1"/>
  <c r="N48" i="1"/>
  <c r="N47" i="1"/>
  <c r="N46" i="1"/>
  <c r="N45" i="1"/>
  <c r="N44" i="1"/>
  <c r="N40" i="1"/>
  <c r="N39" i="1"/>
  <c r="N38" i="1"/>
  <c r="N37" i="1"/>
  <c r="N36" i="1"/>
  <c r="N35" i="1"/>
  <c r="N33" i="1" s="1"/>
  <c r="N31" i="1"/>
  <c r="N30" i="1"/>
  <c r="N29" i="1"/>
  <c r="N27" i="1" s="1"/>
  <c r="N25" i="1"/>
  <c r="N23" i="1" s="1"/>
  <c r="N21" i="1"/>
  <c r="N20" i="1"/>
  <c r="N19" i="1"/>
  <c r="N18" i="1"/>
  <c r="N17" i="1"/>
  <c r="N13" i="1"/>
  <c r="N12" i="1"/>
  <c r="N11" i="1"/>
  <c r="N10" i="1"/>
  <c r="N9" i="1"/>
  <c r="J61" i="1"/>
  <c r="J60" i="1"/>
  <c r="J59" i="1"/>
  <c r="J58" i="1"/>
  <c r="J57" i="1"/>
  <c r="J56" i="1"/>
  <c r="J55" i="1"/>
  <c r="J51" i="1"/>
  <c r="J50" i="1"/>
  <c r="J49" i="1"/>
  <c r="J48" i="1"/>
  <c r="J47" i="1"/>
  <c r="J46" i="1"/>
  <c r="J45" i="1"/>
  <c r="J44" i="1"/>
  <c r="J40" i="1"/>
  <c r="J39" i="1"/>
  <c r="J38" i="1"/>
  <c r="J37" i="1"/>
  <c r="J36" i="1"/>
  <c r="J35" i="1"/>
  <c r="J31" i="1"/>
  <c r="J30" i="1"/>
  <c r="J29" i="1"/>
  <c r="J25" i="1"/>
  <c r="J23" i="1" s="1"/>
  <c r="J21" i="1"/>
  <c r="J20" i="1"/>
  <c r="J19" i="1"/>
  <c r="J18" i="1"/>
  <c r="J17" i="1"/>
  <c r="J15" i="1" s="1"/>
  <c r="J13" i="1"/>
  <c r="J12" i="1"/>
  <c r="J11" i="1"/>
  <c r="J10" i="1"/>
  <c r="J9" i="1"/>
  <c r="F61" i="1"/>
  <c r="F60" i="1"/>
  <c r="F59" i="1"/>
  <c r="F58" i="1"/>
  <c r="F57" i="1"/>
  <c r="F56" i="1"/>
  <c r="F55" i="1"/>
  <c r="F53" i="1" s="1"/>
  <c r="F51" i="1"/>
  <c r="F50" i="1"/>
  <c r="F49" i="1"/>
  <c r="F48" i="1"/>
  <c r="F47" i="1"/>
  <c r="F46" i="1"/>
  <c r="F45" i="1"/>
  <c r="F44" i="1"/>
  <c r="F42" i="1" s="1"/>
  <c r="F40" i="1"/>
  <c r="F39" i="1"/>
  <c r="F38" i="1"/>
  <c r="F37" i="1"/>
  <c r="F36" i="1"/>
  <c r="F35" i="1"/>
  <c r="F31" i="1"/>
  <c r="F30" i="1"/>
  <c r="F29" i="1"/>
  <c r="F25" i="1"/>
  <c r="F23" i="1" s="1"/>
  <c r="F21" i="1"/>
  <c r="F20" i="1"/>
  <c r="F19" i="1"/>
  <c r="F18" i="1"/>
  <c r="F17" i="1"/>
  <c r="F13" i="1"/>
  <c r="F12" i="1"/>
  <c r="F11" i="1"/>
  <c r="F10" i="1"/>
  <c r="F9" i="1"/>
  <c r="F7" i="1" s="1"/>
  <c r="Z33" i="1" l="1"/>
  <c r="AH42" i="1"/>
  <c r="AP33" i="1"/>
  <c r="AX7" i="1"/>
  <c r="AX42" i="1"/>
  <c r="AX53" i="1"/>
  <c r="F15" i="7"/>
  <c r="J33" i="7"/>
  <c r="R7" i="7"/>
  <c r="R42" i="7"/>
  <c r="R53" i="7"/>
  <c r="V15" i="7"/>
  <c r="Z33" i="7"/>
  <c r="AH7" i="7"/>
  <c r="AH42" i="7"/>
  <c r="AH53" i="7"/>
  <c r="AL15" i="7"/>
  <c r="AP33" i="7"/>
  <c r="AX7" i="7"/>
  <c r="AX42" i="7"/>
  <c r="AX53" i="7"/>
  <c r="R7" i="1"/>
  <c r="R53" i="1"/>
  <c r="V15" i="1"/>
  <c r="AH7" i="1"/>
  <c r="AH53" i="1"/>
  <c r="AL15" i="1"/>
  <c r="F33" i="1"/>
  <c r="J27" i="1"/>
  <c r="N7" i="1"/>
  <c r="N42" i="1"/>
  <c r="N53" i="1"/>
  <c r="R15" i="1"/>
  <c r="V33" i="1"/>
  <c r="Z27" i="1"/>
  <c r="AD7" i="1"/>
  <c r="AD42" i="1"/>
  <c r="AD53" i="1"/>
  <c r="AH15" i="1"/>
  <c r="AL33" i="1"/>
  <c r="AP27" i="1"/>
  <c r="AT7" i="1"/>
  <c r="AT42" i="1"/>
  <c r="AT53" i="1"/>
  <c r="AX15" i="1"/>
  <c r="F33" i="7"/>
  <c r="J27" i="7"/>
  <c r="N7" i="7"/>
  <c r="N42" i="7"/>
  <c r="N53" i="7"/>
  <c r="R15" i="7"/>
  <c r="V33" i="7"/>
  <c r="Z27" i="7"/>
  <c r="AD7" i="7"/>
  <c r="AD42" i="7"/>
  <c r="AD53" i="7"/>
  <c r="AH15" i="7"/>
  <c r="AL33" i="7"/>
  <c r="AP27" i="7"/>
  <c r="AT7" i="7"/>
  <c r="AT42" i="7"/>
  <c r="AT53" i="7"/>
  <c r="AX15" i="7"/>
  <c r="F15" i="1"/>
  <c r="J33" i="1"/>
  <c r="R42" i="1"/>
  <c r="F27" i="1"/>
  <c r="J7" i="1"/>
  <c r="J42" i="1"/>
  <c r="J53" i="1"/>
  <c r="N15" i="1"/>
  <c r="R33" i="1"/>
  <c r="V27" i="1"/>
  <c r="Z7" i="1"/>
  <c r="Z42" i="1"/>
  <c r="Z53" i="1"/>
  <c r="AD15" i="1"/>
  <c r="AH33" i="1"/>
  <c r="AL27" i="1"/>
  <c r="AP7" i="1"/>
  <c r="AP42" i="1"/>
  <c r="AP53" i="1"/>
  <c r="AT15" i="1"/>
  <c r="AX33" i="1"/>
  <c r="F27" i="7"/>
  <c r="J7" i="7"/>
  <c r="J42" i="7"/>
  <c r="J53" i="7"/>
  <c r="N15" i="7"/>
  <c r="R33" i="7"/>
  <c r="V27" i="7"/>
  <c r="Z7" i="7"/>
  <c r="Z42" i="7"/>
  <c r="Z53" i="7"/>
  <c r="AD15" i="7"/>
  <c r="AH33" i="7"/>
  <c r="AL27" i="7"/>
  <c r="AP7" i="7"/>
  <c r="AP42" i="7"/>
  <c r="AP53" i="7"/>
  <c r="AT15" i="7"/>
  <c r="AX33" i="7"/>
</calcChain>
</file>

<file path=xl/sharedStrings.xml><?xml version="1.0" encoding="utf-8"?>
<sst xmlns="http://schemas.openxmlformats.org/spreadsheetml/2006/main" count="617" uniqueCount="136">
  <si>
    <t>56.10</t>
  </si>
  <si>
    <t>Restaurants, Gaststätten, Imbissstuben, Cafés, Eissalons u. Ä.</t>
  </si>
  <si>
    <t>56.10.1</t>
  </si>
  <si>
    <t>Restaurants mit herkömmlicher Bedienung</t>
  </si>
  <si>
    <t>56.10.2</t>
  </si>
  <si>
    <t>Restaurants mit Selbstbedienung</t>
  </si>
  <si>
    <t>56.10.3</t>
  </si>
  <si>
    <t>Imbissstuben u.Ä.</t>
  </si>
  <si>
    <t>56.10.4</t>
  </si>
  <si>
    <t>Cafés</t>
  </si>
  <si>
    <t>56.10.5</t>
  </si>
  <si>
    <t>Eissalons</t>
  </si>
  <si>
    <t>Event-Caterer</t>
  </si>
  <si>
    <t>56.21.0</t>
  </si>
  <si>
    <t>Erbringung sonstiger Verpflegungsdienstleistungen</t>
  </si>
  <si>
    <t>56.29.0</t>
  </si>
  <si>
    <t>Ausschank von Getränken</t>
  </si>
  <si>
    <t>56.30</t>
  </si>
  <si>
    <t>56.30.1</t>
  </si>
  <si>
    <t>Schankwirtschaften</t>
  </si>
  <si>
    <t>56.30.2</t>
  </si>
  <si>
    <t>Diskotheken und Tanzlokale</t>
  </si>
  <si>
    <t>56.30.3</t>
  </si>
  <si>
    <t>Bars</t>
  </si>
  <si>
    <t>56.30.4</t>
  </si>
  <si>
    <t>Vergnügungslokale</t>
  </si>
  <si>
    <t>56.30.9</t>
  </si>
  <si>
    <t>Sonstige getränkegeprägte Gastronomie</t>
  </si>
  <si>
    <t>56.21.00</t>
  </si>
  <si>
    <t>Party-Service</t>
  </si>
  <si>
    <t>56.29.00</t>
  </si>
  <si>
    <t>56.29.01</t>
  </si>
  <si>
    <t>56.29.02</t>
  </si>
  <si>
    <t>Kantinen</t>
  </si>
  <si>
    <t>Schulkantinen, Pausenverkauf</t>
  </si>
  <si>
    <t>Essen auf Rädern</t>
  </si>
  <si>
    <t>56.1 Restaurants, Gaststätten, Imbissstuben, Cafés, Eissalons u. Ä.</t>
  </si>
  <si>
    <t>56.2 Caterer und Erbringung sonstiger Verpflegungsdienstleistungen</t>
  </si>
  <si>
    <t>56.3 Ausschank von Getränken</t>
  </si>
  <si>
    <t>55.10</t>
  </si>
  <si>
    <t>Hotels, Gasthöfe und Pensionen</t>
  </si>
  <si>
    <t>55.10.1</t>
  </si>
  <si>
    <t>Hotels (ohne Hotel garnis)</t>
  </si>
  <si>
    <t>55.10.2</t>
  </si>
  <si>
    <t>Hotels garnis</t>
  </si>
  <si>
    <t>55.10.3</t>
  </si>
  <si>
    <t>Gasthöfe</t>
  </si>
  <si>
    <t>55.10.4</t>
  </si>
  <si>
    <t>Pensionen</t>
  </si>
  <si>
    <t>55.20</t>
  </si>
  <si>
    <t>Ferienunterkünfte und ähnliche Beherbergungsstätten</t>
  </si>
  <si>
    <t>55.20.1</t>
  </si>
  <si>
    <t>Erholungs- und Ferienheime</t>
  </si>
  <si>
    <t>55.20.2</t>
  </si>
  <si>
    <t>Ferienzentren</t>
  </si>
  <si>
    <t>55.20.3</t>
  </si>
  <si>
    <t>Ferienhäuser und Ferienwohnungen</t>
  </si>
  <si>
    <t>55.20.4</t>
  </si>
  <si>
    <t>Jugendherbergen und Hütten</t>
  </si>
  <si>
    <t>55.30.0</t>
  </si>
  <si>
    <t>Campingplätze</t>
  </si>
  <si>
    <t>55.90.1</t>
  </si>
  <si>
    <t>Privatquartiere</t>
  </si>
  <si>
    <t>55.90.9</t>
  </si>
  <si>
    <t>Sonstige Beherbergungsstätten andersweitig nicht genannt</t>
  </si>
  <si>
    <t>55.9 Sonstige Beherbergungsstätten</t>
  </si>
  <si>
    <t>55.3 Campingplätze</t>
  </si>
  <si>
    <t>55.2 Ferienunterkünfte und ähnliche Beherbergungsstätten</t>
  </si>
  <si>
    <t>55.1 Hotels, Gasthöfe und Pensionen</t>
  </si>
  <si>
    <t>Gastgewerbe Gesamt</t>
  </si>
  <si>
    <t>56.29.03</t>
  </si>
  <si>
    <t>Bringdienste mit fertigen Speisen</t>
  </si>
  <si>
    <t>Jahr</t>
  </si>
  <si>
    <t>55.90</t>
  </si>
  <si>
    <t xml:space="preserve">Sonstige Beherbergungsstätten </t>
  </si>
  <si>
    <t>56.21.01</t>
  </si>
  <si>
    <t>Eventcooking, Mietkoch</t>
  </si>
  <si>
    <t>55/56</t>
  </si>
  <si>
    <t>Beherbergungs- bzw.
Gastronomiebranchen</t>
  </si>
  <si>
    <r>
      <t>1</t>
    </r>
    <r>
      <rPr>
        <sz val="10"/>
        <rFont val="Arial"/>
        <family val="2"/>
      </rPr>
      <t xml:space="preserve"> - Unternehmenszugänge durch Gewerbeanmeldungen bzw. -ummeldungen durch Neugründungen, Verlagerungen, Inhaberwechsel, Rechtsformwechsel u.a.</t>
    </r>
  </si>
  <si>
    <t>2010</t>
  </si>
  <si>
    <t>2011</t>
  </si>
  <si>
    <t>Inhaltsverzeichnis</t>
  </si>
  <si>
    <t>(Klicken Sie auf die gewünschte Information)</t>
  </si>
  <si>
    <t>Tabellenblatt</t>
  </si>
  <si>
    <t>Die Daten beziehen sich auf den aktuellen Gebietsstand.</t>
  </si>
  <si>
    <t>*Die Branchengliederung erfolgt auf Basis der aktuellen Wirtschaftszweigsystematik WZ 2008.</t>
  </si>
  <si>
    <t>2012</t>
  </si>
  <si>
    <t>2013</t>
  </si>
  <si>
    <t>2014</t>
  </si>
  <si>
    <t>2015</t>
  </si>
  <si>
    <t>Stadt Leipzig</t>
  </si>
  <si>
    <t>Landkreis Leipzig</t>
  </si>
  <si>
    <t>Landkreis Nordsachsen</t>
  </si>
  <si>
    <t>IHK-Bezirk Gesamt</t>
  </si>
  <si>
    <r>
      <t>Anzahl der Zugänge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an IHK zugehörigen Unternehmen inkl. Betriebsstätten im Gastgewerbe </t>
    </r>
  </si>
  <si>
    <r>
      <t>Anzahl der Abgänge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an IHK zugehörigen Unternehmen inkl. Betriebsstätten im Gastgewerbe </t>
    </r>
  </si>
  <si>
    <r>
      <t>1</t>
    </r>
    <r>
      <rPr>
        <sz val="10"/>
        <rFont val="Arial"/>
        <family val="2"/>
      </rPr>
      <t xml:space="preserve"> - Unternehmensabgänge durch Gewerbeabmeldungen bzw. -ummeldungen durch Schließungen, Verlagerungen, Inhaberwechsel, Rechtsformwechsel u.a.</t>
    </r>
  </si>
  <si>
    <r>
      <t>Bestand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an IHK zugehörigen Unternehmen inkl. Betriebsstätten im Gastgewerbe </t>
    </r>
  </si>
  <si>
    <r>
      <t>1</t>
    </r>
    <r>
      <rPr>
        <sz val="10"/>
        <rFont val="Arial"/>
        <family val="2"/>
      </rPr>
      <t xml:space="preserve"> - Bestand an Unternehmen jeweils zum Jahresende (ab 2012: Firmendatenstand zum 31.12.)</t>
    </r>
  </si>
  <si>
    <t xml:space="preserve">3 - Bestand an IHK-zugehörigen Unternehmen* im Gastgewerbe im IHK-Bezirk Leipzig nach Kreisen seit 2000 </t>
  </si>
  <si>
    <t xml:space="preserve">2 - Anzahl an Abgängen an IHK-zugehörigen Unternehmen* im Gastgewerbe  im IHK-Bezirk Leipzig nach Kreisen seit 2000 </t>
  </si>
  <si>
    <t xml:space="preserve">1 - Anzahl der Zugänge an IHK-zugehörigen Unternehmen* im Gastgewerbe  im IHK-Bezirk Leipzig nach Kreisen seit 2000 </t>
  </si>
  <si>
    <r>
      <t>1</t>
    </r>
    <r>
      <rPr>
        <vertAlign val="superscript"/>
        <sz val="11"/>
        <rFont val="Arial"/>
        <family val="2"/>
      </rPr>
      <t>2</t>
    </r>
  </si>
  <si>
    <r>
      <t>0</t>
    </r>
    <r>
      <rPr>
        <vertAlign val="superscript"/>
        <sz val="11"/>
        <rFont val="Arial"/>
        <family val="2"/>
      </rPr>
      <t>2</t>
    </r>
  </si>
  <si>
    <r>
      <t>839</t>
    </r>
    <r>
      <rPr>
        <b/>
        <vertAlign val="superscript"/>
        <sz val="11"/>
        <rFont val="Arial"/>
        <family val="2"/>
      </rPr>
      <t>2</t>
    </r>
  </si>
  <si>
    <r>
      <t>1.937</t>
    </r>
    <r>
      <rPr>
        <b/>
        <vertAlign val="superscript"/>
        <sz val="11"/>
        <rFont val="Arial"/>
        <family val="2"/>
      </rPr>
      <t>2</t>
    </r>
  </si>
  <si>
    <r>
      <t>717</t>
    </r>
    <r>
      <rPr>
        <b/>
        <vertAlign val="superscript"/>
        <sz val="11"/>
        <rFont val="Arial"/>
        <family val="2"/>
      </rPr>
      <t>2</t>
    </r>
  </si>
  <si>
    <t>2016</t>
  </si>
  <si>
    <t>2017</t>
  </si>
  <si>
    <t>2018</t>
  </si>
  <si>
    <r>
      <t>1</t>
    </r>
    <r>
      <rPr>
        <b/>
        <i/>
        <vertAlign val="superscript"/>
        <sz val="11"/>
        <rFont val="Arial"/>
        <family val="2"/>
      </rPr>
      <t>2</t>
    </r>
  </si>
  <si>
    <r>
      <t>3.493</t>
    </r>
    <r>
      <rPr>
        <b/>
        <i/>
        <vertAlign val="superscript"/>
        <sz val="11"/>
        <rFont val="Arial"/>
        <family val="2"/>
      </rPr>
      <t>2</t>
    </r>
  </si>
  <si>
    <t>Quelle: IHK zu Leipzig 2019 (Datenerhebung jeweils mit Firmendatenstand Juni des Folgejahres)</t>
  </si>
  <si>
    <t>2019</t>
  </si>
  <si>
    <t>2020</t>
  </si>
  <si>
    <t>darunter:</t>
  </si>
  <si>
    <t xml:space="preserve">55.1 Hotels, Gasthöfe und Pensionen </t>
  </si>
  <si>
    <t>Gesamtzahl der Unternehmen/Gewerbetreibende: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</si>
  <si>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Umschlüsselung von über 600 Gewerbetreibenden  - von Branche 56.30.9 sonstige getränkegeprägte Gastronomie in die Branche 96.09.09.3 Dienstleistungen im Gastgewerbe</t>
    </r>
  </si>
  <si>
    <t>2021</t>
  </si>
  <si>
    <t>2022</t>
  </si>
  <si>
    <t>2023</t>
  </si>
  <si>
    <t>55.90.90</t>
  </si>
  <si>
    <t>Boardinghouses</t>
  </si>
  <si>
    <t>56.10.10</t>
  </si>
  <si>
    <t>56.10.11</t>
  </si>
  <si>
    <t>56.10.30</t>
  </si>
  <si>
    <t>56.10.40</t>
  </si>
  <si>
    <t>Speisewagenbetriebe</t>
  </si>
  <si>
    <t>Systemgastronomie</t>
  </si>
  <si>
    <t>Verkauf  von Nahrungsmittel und Getränke im Reisebus usw.</t>
  </si>
  <si>
    <t>Stehcafés/ Coffee-Shop</t>
  </si>
  <si>
    <t>56.30.30</t>
  </si>
  <si>
    <t>Raucherlokal/ Shisha-Bar</t>
  </si>
  <si>
    <t xml:space="preserve">Quelle: IHK zu Leipzig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</si>
</sst>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vertAlign val="superscript"/>
      <sz val="14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12"/>
      <name val="Arial"/>
      <family val="2"/>
    </font>
    <font>
      <b/>
      <i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7EFF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0" borderId="0" xfId="0" applyFont="1"/>
    <xf numFmtId="0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10" fillId="0" borderId="0" xfId="0" applyFont="1"/>
    <xf numFmtId="0" fontId="6" fillId="3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49" fontId="0" fillId="0" borderId="0" xfId="0" applyNumberFormat="1"/>
    <xf numFmtId="3" fontId="1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/>
    <xf numFmtId="0" fontId="1" fillId="0" borderId="0" xfId="0" applyFont="1"/>
    <xf numFmtId="3" fontId="14" fillId="0" borderId="2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5" fillId="3" borderId="17" xfId="0" applyNumberFormat="1" applyFont="1" applyFill="1" applyBorder="1" applyAlignment="1">
      <alignment horizontal="center" vertical="center"/>
    </xf>
    <xf numFmtId="3" fontId="11" fillId="0" borderId="33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14" fillId="0" borderId="35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3" fontId="11" fillId="0" borderId="39" xfId="0" applyNumberFormat="1" applyFont="1" applyBorder="1" applyAlignment="1">
      <alignment horizontal="center" vertical="center"/>
    </xf>
    <xf numFmtId="3" fontId="11" fillId="0" borderId="40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1" fillId="0" borderId="42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7" fillId="3" borderId="44" xfId="0" applyNumberFormat="1" applyFont="1" applyFill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44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19" fillId="0" borderId="0" xfId="0" applyFont="1"/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3" fontId="6" fillId="0" borderId="20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44" xfId="0" applyNumberFormat="1" applyFont="1" applyFill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3" fontId="6" fillId="3" borderId="46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vertical="top" wrapText="1"/>
    </xf>
    <xf numFmtId="0" fontId="0" fillId="4" borderId="0" xfId="0" applyFill="1" applyBorder="1" applyAlignment="1"/>
    <xf numFmtId="0" fontId="5" fillId="4" borderId="5" xfId="0" applyNumberFormat="1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vertical="top" wrapText="1"/>
    </xf>
    <xf numFmtId="0" fontId="5" fillId="4" borderId="4" xfId="0" applyNumberFormat="1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1" xfId="0" applyNumberFormat="1" applyFont="1" applyFill="1" applyBorder="1" applyAlignment="1">
      <alignment wrapText="1"/>
    </xf>
    <xf numFmtId="0" fontId="5" fillId="4" borderId="12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2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3" fontId="7" fillId="4" borderId="14" xfId="0" applyNumberFormat="1" applyFont="1" applyFill="1" applyBorder="1" applyAlignment="1">
      <alignment horizontal="center" vertical="center"/>
    </xf>
    <xf numFmtId="3" fontId="7" fillId="4" borderId="36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13" fillId="0" borderId="0" xfId="1" applyFont="1" applyAlignment="1" applyProtection="1"/>
    <xf numFmtId="49" fontId="6" fillId="3" borderId="30" xfId="0" applyNumberFormat="1" applyFont="1" applyFill="1" applyBorder="1" applyAlignment="1">
      <alignment horizontal="center" wrapText="1"/>
    </xf>
    <xf numFmtId="49" fontId="6" fillId="3" borderId="45" xfId="0" applyNumberFormat="1" applyFont="1" applyFill="1" applyBorder="1" applyAlignment="1">
      <alignment horizontal="center" wrapText="1"/>
    </xf>
    <xf numFmtId="49" fontId="6" fillId="3" borderId="29" xfId="0" applyNumberFormat="1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7" fillId="3" borderId="2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2" borderId="28" xfId="0" applyNumberFormat="1" applyFont="1" applyFill="1" applyBorder="1" applyAlignment="1">
      <alignment wrapText="1"/>
    </xf>
    <xf numFmtId="0" fontId="0" fillId="0" borderId="32" xfId="0" applyBorder="1" applyAlignment="1"/>
    <xf numFmtId="0" fontId="0" fillId="0" borderId="31" xfId="0" applyBorder="1" applyAlignment="1"/>
    <xf numFmtId="0" fontId="6" fillId="3" borderId="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7" xfId="0" applyBorder="1" applyAlignment="1"/>
    <xf numFmtId="0" fontId="3" fillId="0" borderId="28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wrapText="1"/>
    </xf>
    <xf numFmtId="0" fontId="6" fillId="4" borderId="1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32" xfId="0" applyFont="1" applyBorder="1" applyAlignment="1"/>
    <xf numFmtId="0" fontId="3" fillId="0" borderId="28" xfId="0" applyNumberFormat="1" applyFont="1" applyFill="1" applyBorder="1" applyAlignment="1">
      <alignment vertical="top" wrapText="1"/>
    </xf>
    <xf numFmtId="0" fontId="3" fillId="0" borderId="32" xfId="0" applyFont="1" applyFill="1" applyBorder="1" applyAlignment="1"/>
    <xf numFmtId="0" fontId="3" fillId="0" borderId="0" xfId="0" applyFont="1" applyFill="1" applyBorder="1" applyAlignment="1"/>
    <xf numFmtId="49" fontId="6" fillId="3" borderId="3" xfId="0" applyNumberFormat="1" applyFont="1" applyFill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4" borderId="28" xfId="0" applyNumberFormat="1" applyFont="1" applyFill="1" applyBorder="1" applyAlignment="1">
      <alignment wrapText="1"/>
    </xf>
    <xf numFmtId="0" fontId="0" fillId="4" borderId="32" xfId="0" applyFill="1" applyBorder="1" applyAlignment="1"/>
    <xf numFmtId="0" fontId="0" fillId="4" borderId="31" xfId="0" applyFill="1" applyBorder="1" applyAlignment="1"/>
    <xf numFmtId="0" fontId="0" fillId="4" borderId="32" xfId="0" applyFill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7EFF9"/>
      <color rgb="FFE7EE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workbookViewId="0">
      <selection activeCell="E16" sqref="E16"/>
    </sheetView>
  </sheetViews>
  <sheetFormatPr baseColWidth="10" defaultRowHeight="12.75" x14ac:dyDescent="0.2"/>
  <cols>
    <col min="1" max="1" width="6" customWidth="1"/>
  </cols>
  <sheetData>
    <row r="2" spans="2:15" ht="18" x14ac:dyDescent="0.25">
      <c r="B2" s="35" t="s">
        <v>82</v>
      </c>
      <c r="C2" s="1"/>
      <c r="D2" s="1"/>
      <c r="E2" s="1" t="s">
        <v>83</v>
      </c>
    </row>
    <row r="3" spans="2:15" x14ac:dyDescent="0.2">
      <c r="B3" s="1"/>
      <c r="C3" s="1"/>
      <c r="D3" s="1"/>
      <c r="E3" s="1"/>
    </row>
    <row r="4" spans="2:15" ht="15.75" x14ac:dyDescent="0.25">
      <c r="B4" s="34" t="s">
        <v>84</v>
      </c>
      <c r="C4" s="1"/>
      <c r="D4" s="1"/>
      <c r="E4" s="1" t="s">
        <v>85</v>
      </c>
    </row>
    <row r="5" spans="2:15" ht="15.75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x14ac:dyDescent="0.25">
      <c r="B6" s="130" t="s">
        <v>102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34"/>
    </row>
    <row r="7" spans="2:15" ht="9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2:15" ht="15.75" x14ac:dyDescent="0.25">
      <c r="B8" s="130" t="s">
        <v>101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34"/>
    </row>
    <row r="9" spans="2:15" ht="9" customHeight="1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2:15" ht="15.75" x14ac:dyDescent="0.25">
      <c r="B10" s="130" t="s">
        <v>100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34"/>
    </row>
    <row r="11" spans="2:15" ht="9" customHeight="1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2:15" ht="9" customHeight="1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4" spans="2:15" x14ac:dyDescent="0.2">
      <c r="B14" s="1" t="s">
        <v>86</v>
      </c>
    </row>
    <row r="16" spans="2:15" x14ac:dyDescent="0.2">
      <c r="C16" s="36"/>
    </row>
    <row r="17" spans="2:7" x14ac:dyDescent="0.2">
      <c r="B17" s="36"/>
    </row>
    <row r="18" spans="2:7" x14ac:dyDescent="0.2">
      <c r="B18" s="36"/>
      <c r="G18" s="36"/>
    </row>
    <row r="19" spans="2:7" x14ac:dyDescent="0.2">
      <c r="E19" s="36"/>
    </row>
    <row r="22" spans="2:7" x14ac:dyDescent="0.2">
      <c r="D22" s="36"/>
    </row>
    <row r="23" spans="2:7" x14ac:dyDescent="0.2">
      <c r="E23" s="36"/>
    </row>
  </sheetData>
  <mergeCells count="3">
    <mergeCell ref="B6:N6"/>
    <mergeCell ref="B8:N8"/>
    <mergeCell ref="B10:N10"/>
  </mergeCells>
  <phoneticPr fontId="3" type="noConversion"/>
  <hyperlinks>
    <hyperlink ref="B6:N6" location="Zugang!A1" display="1 - Anzahl der Zugänge an IHK-zugehörigen Unternehmen* im Gastgewerbe  im IHK-Bezirk Leipzig nach Kreisen seit 2000 "/>
    <hyperlink ref="B8:N8" location="Abgang!A1" display="2 - Anzahl an Abgängen an IHK-zugehörigen Unternehmen* im Gastgewerbe  im IHK-Bezirk Leipzig nach Kreisen seit 2000 "/>
    <hyperlink ref="B10:N10" location="Bestand!A1" display="3 - Bestand an IHK-zugehörigen Unternehmen* im Gastgewerbe im IHK-Bezirk Leipzig nach Kreisen seit 2000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6"/>
  <sheetViews>
    <sheetView view="pageBreakPreview" zoomScaleNormal="100" zoomScaleSheetLayoutView="100" workbookViewId="0">
      <pane xSplit="2" ySplit="1" topLeftCell="BP2" activePane="bottomRight" state="frozen"/>
      <selection pane="topRight" activeCell="C1" sqref="C1"/>
      <selection pane="bottomLeft" activeCell="A2" sqref="A2"/>
      <selection pane="bottomRight" activeCell="BU36" sqref="BU36"/>
    </sheetView>
  </sheetViews>
  <sheetFormatPr baseColWidth="10" defaultRowHeight="15" x14ac:dyDescent="0.2"/>
  <cols>
    <col min="1" max="1" width="11" customWidth="1"/>
    <col min="2" max="2" width="51.140625" customWidth="1"/>
    <col min="3" max="53" width="15" customWidth="1"/>
    <col min="54" max="54" width="13" customWidth="1"/>
    <col min="55" max="56" width="11.5703125" customWidth="1"/>
    <col min="57" max="57" width="15" customWidth="1"/>
    <col min="58" max="60" width="12.42578125" customWidth="1"/>
    <col min="61" max="61" width="15" customWidth="1"/>
    <col min="62" max="64" width="12.42578125" customWidth="1"/>
    <col min="65" max="65" width="15" customWidth="1"/>
    <col min="66" max="66" width="12.42578125" customWidth="1"/>
    <col min="69" max="69" width="16.7109375" style="80" customWidth="1"/>
    <col min="70" max="70" width="13.42578125" style="80" customWidth="1"/>
    <col min="71" max="71" width="8.28515625" style="80" customWidth="1"/>
    <col min="72" max="72" width="12.7109375" style="80" customWidth="1"/>
    <col min="73" max="73" width="16.7109375" style="80" customWidth="1"/>
    <col min="74" max="74" width="13.42578125" customWidth="1"/>
    <col min="77" max="77" width="16" customWidth="1"/>
    <col min="78" max="78" width="14.7109375" customWidth="1"/>
    <col min="79" max="79" width="12.42578125" customWidth="1"/>
    <col min="80" max="82" width="15" customWidth="1"/>
    <col min="83" max="83" width="12.28515625" customWidth="1"/>
    <col min="84" max="86" width="15" customWidth="1"/>
  </cols>
  <sheetData>
    <row r="1" spans="1:86" ht="22.5" customHeight="1" x14ac:dyDescent="0.25">
      <c r="A1" s="137" t="s">
        <v>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86" x14ac:dyDescent="0.2">
      <c r="A2" s="1"/>
    </row>
    <row r="3" spans="1:86" ht="15.75" customHeight="1" x14ac:dyDescent="0.25">
      <c r="A3" s="140" t="s">
        <v>78</v>
      </c>
      <c r="B3" s="141"/>
      <c r="C3" s="149" t="s">
        <v>72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2"/>
    </row>
    <row r="4" spans="1:86" ht="19.5" customHeight="1" x14ac:dyDescent="0.25">
      <c r="A4" s="142"/>
      <c r="B4" s="143"/>
      <c r="C4" s="134">
        <v>2000</v>
      </c>
      <c r="D4" s="135"/>
      <c r="E4" s="135"/>
      <c r="F4" s="136"/>
      <c r="G4" s="134">
        <v>2001</v>
      </c>
      <c r="H4" s="135"/>
      <c r="I4" s="135"/>
      <c r="J4" s="136"/>
      <c r="K4" s="134">
        <v>2002</v>
      </c>
      <c r="L4" s="135"/>
      <c r="M4" s="135"/>
      <c r="N4" s="136"/>
      <c r="O4" s="134">
        <v>2003</v>
      </c>
      <c r="P4" s="135"/>
      <c r="Q4" s="135"/>
      <c r="R4" s="136"/>
      <c r="S4" s="134">
        <v>2004</v>
      </c>
      <c r="T4" s="135"/>
      <c r="U4" s="135"/>
      <c r="V4" s="136"/>
      <c r="W4" s="134">
        <v>2005</v>
      </c>
      <c r="X4" s="135"/>
      <c r="Y4" s="135"/>
      <c r="Z4" s="136"/>
      <c r="AA4" s="134">
        <v>2006</v>
      </c>
      <c r="AB4" s="135"/>
      <c r="AC4" s="135"/>
      <c r="AD4" s="136"/>
      <c r="AE4" s="134">
        <v>2007</v>
      </c>
      <c r="AF4" s="135"/>
      <c r="AG4" s="135"/>
      <c r="AH4" s="136"/>
      <c r="AI4" s="134">
        <v>2008</v>
      </c>
      <c r="AJ4" s="135"/>
      <c r="AK4" s="135"/>
      <c r="AL4" s="136"/>
      <c r="AM4" s="134">
        <v>2009</v>
      </c>
      <c r="AN4" s="135"/>
      <c r="AO4" s="135"/>
      <c r="AP4" s="136"/>
      <c r="AQ4" s="131" t="s">
        <v>80</v>
      </c>
      <c r="AR4" s="132"/>
      <c r="AS4" s="132"/>
      <c r="AT4" s="133"/>
      <c r="AU4" s="131" t="s">
        <v>81</v>
      </c>
      <c r="AV4" s="132"/>
      <c r="AW4" s="132"/>
      <c r="AX4" s="133"/>
      <c r="AY4" s="131" t="s">
        <v>87</v>
      </c>
      <c r="AZ4" s="132"/>
      <c r="BA4" s="132"/>
      <c r="BB4" s="133"/>
      <c r="BC4" s="131" t="s">
        <v>88</v>
      </c>
      <c r="BD4" s="132"/>
      <c r="BE4" s="132"/>
      <c r="BF4" s="133"/>
      <c r="BG4" s="131" t="s">
        <v>89</v>
      </c>
      <c r="BH4" s="132"/>
      <c r="BI4" s="132"/>
      <c r="BJ4" s="133"/>
      <c r="BK4" s="131" t="s">
        <v>90</v>
      </c>
      <c r="BL4" s="132"/>
      <c r="BM4" s="132"/>
      <c r="BN4" s="133"/>
      <c r="BO4" s="131" t="s">
        <v>108</v>
      </c>
      <c r="BP4" s="132"/>
      <c r="BQ4" s="132"/>
      <c r="BR4" s="133"/>
      <c r="BS4" s="131" t="s">
        <v>109</v>
      </c>
      <c r="BT4" s="132"/>
      <c r="BU4" s="132"/>
      <c r="BV4" s="133"/>
      <c r="BW4" s="131" t="s">
        <v>110</v>
      </c>
      <c r="BX4" s="132"/>
      <c r="BY4" s="132"/>
      <c r="BZ4" s="133"/>
      <c r="CA4" s="131" t="s">
        <v>114</v>
      </c>
      <c r="CB4" s="132"/>
      <c r="CC4" s="132"/>
      <c r="CD4" s="133"/>
      <c r="CE4" s="131" t="s">
        <v>115</v>
      </c>
      <c r="CF4" s="132"/>
      <c r="CG4" s="132"/>
      <c r="CH4" s="133"/>
    </row>
    <row r="5" spans="1:86" ht="36" customHeight="1" x14ac:dyDescent="0.25">
      <c r="A5" s="144"/>
      <c r="B5" s="145"/>
      <c r="C5" s="53" t="s">
        <v>91</v>
      </c>
      <c r="D5" s="14" t="s">
        <v>92</v>
      </c>
      <c r="E5" s="14" t="s">
        <v>93</v>
      </c>
      <c r="F5" s="54" t="s">
        <v>94</v>
      </c>
      <c r="G5" s="53" t="s">
        <v>91</v>
      </c>
      <c r="H5" s="14" t="s">
        <v>92</v>
      </c>
      <c r="I5" s="14" t="s">
        <v>93</v>
      </c>
      <c r="J5" s="54" t="s">
        <v>94</v>
      </c>
      <c r="K5" s="53" t="s">
        <v>91</v>
      </c>
      <c r="L5" s="14" t="s">
        <v>92</v>
      </c>
      <c r="M5" s="14" t="s">
        <v>93</v>
      </c>
      <c r="N5" s="54" t="s">
        <v>94</v>
      </c>
      <c r="O5" s="53" t="s">
        <v>91</v>
      </c>
      <c r="P5" s="14" t="s">
        <v>92</v>
      </c>
      <c r="Q5" s="14" t="s">
        <v>93</v>
      </c>
      <c r="R5" s="54" t="s">
        <v>94</v>
      </c>
      <c r="S5" s="53" t="s">
        <v>91</v>
      </c>
      <c r="T5" s="14" t="s">
        <v>92</v>
      </c>
      <c r="U5" s="14" t="s">
        <v>93</v>
      </c>
      <c r="V5" s="54" t="s">
        <v>94</v>
      </c>
      <c r="W5" s="53" t="s">
        <v>91</v>
      </c>
      <c r="X5" s="14" t="s">
        <v>92</v>
      </c>
      <c r="Y5" s="14" t="s">
        <v>93</v>
      </c>
      <c r="Z5" s="54" t="s">
        <v>94</v>
      </c>
      <c r="AA5" s="53" t="s">
        <v>91</v>
      </c>
      <c r="AB5" s="14" t="s">
        <v>92</v>
      </c>
      <c r="AC5" s="14" t="s">
        <v>93</v>
      </c>
      <c r="AD5" s="54" t="s">
        <v>94</v>
      </c>
      <c r="AE5" s="53" t="s">
        <v>91</v>
      </c>
      <c r="AF5" s="14" t="s">
        <v>92</v>
      </c>
      <c r="AG5" s="14" t="s">
        <v>93</v>
      </c>
      <c r="AH5" s="54" t="s">
        <v>94</v>
      </c>
      <c r="AI5" s="53" t="s">
        <v>91</v>
      </c>
      <c r="AJ5" s="14" t="s">
        <v>92</v>
      </c>
      <c r="AK5" s="14" t="s">
        <v>93</v>
      </c>
      <c r="AL5" s="54" t="s">
        <v>94</v>
      </c>
      <c r="AM5" s="53" t="s">
        <v>91</v>
      </c>
      <c r="AN5" s="14" t="s">
        <v>92</v>
      </c>
      <c r="AO5" s="14" t="s">
        <v>93</v>
      </c>
      <c r="AP5" s="54" t="s">
        <v>94</v>
      </c>
      <c r="AQ5" s="53" t="s">
        <v>91</v>
      </c>
      <c r="AR5" s="14" t="s">
        <v>92</v>
      </c>
      <c r="AS5" s="14" t="s">
        <v>93</v>
      </c>
      <c r="AT5" s="54" t="s">
        <v>94</v>
      </c>
      <c r="AU5" s="53" t="s">
        <v>91</v>
      </c>
      <c r="AV5" s="14" t="s">
        <v>92</v>
      </c>
      <c r="AW5" s="14" t="s">
        <v>93</v>
      </c>
      <c r="AX5" s="54" t="s">
        <v>94</v>
      </c>
      <c r="AY5" s="53" t="s">
        <v>91</v>
      </c>
      <c r="AZ5" s="14" t="s">
        <v>92</v>
      </c>
      <c r="BA5" s="14" t="s">
        <v>93</v>
      </c>
      <c r="BB5" s="54" t="s">
        <v>94</v>
      </c>
      <c r="BC5" s="53" t="s">
        <v>91</v>
      </c>
      <c r="BD5" s="14" t="s">
        <v>92</v>
      </c>
      <c r="BE5" s="14" t="s">
        <v>93</v>
      </c>
      <c r="BF5" s="54" t="s">
        <v>94</v>
      </c>
      <c r="BG5" s="53" t="s">
        <v>91</v>
      </c>
      <c r="BH5" s="14" t="s">
        <v>92</v>
      </c>
      <c r="BI5" s="14" t="s">
        <v>93</v>
      </c>
      <c r="BJ5" s="54" t="s">
        <v>94</v>
      </c>
      <c r="BK5" s="53" t="s">
        <v>91</v>
      </c>
      <c r="BL5" s="14" t="s">
        <v>92</v>
      </c>
      <c r="BM5" s="14" t="s">
        <v>93</v>
      </c>
      <c r="BN5" s="54" t="s">
        <v>94</v>
      </c>
      <c r="BO5" s="78" t="s">
        <v>91</v>
      </c>
      <c r="BP5" s="14" t="s">
        <v>92</v>
      </c>
      <c r="BQ5" s="14" t="s">
        <v>93</v>
      </c>
      <c r="BR5" s="79" t="s">
        <v>94</v>
      </c>
      <c r="BS5" s="78" t="s">
        <v>91</v>
      </c>
      <c r="BT5" s="14" t="s">
        <v>92</v>
      </c>
      <c r="BU5" s="14" t="s">
        <v>93</v>
      </c>
      <c r="BV5" s="79" t="s">
        <v>94</v>
      </c>
      <c r="BW5" s="78" t="s">
        <v>91</v>
      </c>
      <c r="BX5" s="14" t="s">
        <v>92</v>
      </c>
      <c r="BY5" s="14" t="s">
        <v>93</v>
      </c>
      <c r="BZ5" s="79" t="s">
        <v>94</v>
      </c>
      <c r="CA5" s="81" t="s">
        <v>91</v>
      </c>
      <c r="CB5" s="14" t="s">
        <v>92</v>
      </c>
      <c r="CC5" s="14" t="s">
        <v>93</v>
      </c>
      <c r="CD5" s="82" t="s">
        <v>94</v>
      </c>
      <c r="CE5" s="81" t="s">
        <v>91</v>
      </c>
      <c r="CF5" s="14" t="s">
        <v>92</v>
      </c>
      <c r="CG5" s="14" t="s">
        <v>93</v>
      </c>
      <c r="CH5" s="82" t="s">
        <v>94</v>
      </c>
    </row>
    <row r="6" spans="1:86" ht="19.5" customHeight="1" x14ac:dyDescent="0.25">
      <c r="A6" s="146" t="s">
        <v>68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8"/>
    </row>
    <row r="7" spans="1:86" ht="19.5" customHeight="1" x14ac:dyDescent="0.25">
      <c r="A7" s="157" t="s">
        <v>118</v>
      </c>
      <c r="B7" s="158"/>
      <c r="C7" s="126">
        <f t="shared" ref="C7:BN7" si="0">SUM(C9:C13)</f>
        <v>12</v>
      </c>
      <c r="D7" s="126">
        <f t="shared" si="0"/>
        <v>7</v>
      </c>
      <c r="E7" s="126">
        <f t="shared" si="0"/>
        <v>8</v>
      </c>
      <c r="F7" s="126">
        <f t="shared" si="0"/>
        <v>27</v>
      </c>
      <c r="G7" s="126">
        <f t="shared" si="0"/>
        <v>10</v>
      </c>
      <c r="H7" s="126">
        <f t="shared" si="0"/>
        <v>11</v>
      </c>
      <c r="I7" s="126">
        <f t="shared" si="0"/>
        <v>6</v>
      </c>
      <c r="J7" s="126">
        <f t="shared" si="0"/>
        <v>27</v>
      </c>
      <c r="K7" s="126">
        <f t="shared" si="0"/>
        <v>14</v>
      </c>
      <c r="L7" s="126">
        <f t="shared" si="0"/>
        <v>15</v>
      </c>
      <c r="M7" s="126">
        <f t="shared" si="0"/>
        <v>5</v>
      </c>
      <c r="N7" s="126">
        <f t="shared" si="0"/>
        <v>34</v>
      </c>
      <c r="O7" s="126">
        <f t="shared" si="0"/>
        <v>13</v>
      </c>
      <c r="P7" s="126">
        <f t="shared" si="0"/>
        <v>14</v>
      </c>
      <c r="Q7" s="126">
        <f t="shared" si="0"/>
        <v>13</v>
      </c>
      <c r="R7" s="126">
        <f t="shared" si="0"/>
        <v>40</v>
      </c>
      <c r="S7" s="126">
        <f t="shared" si="0"/>
        <v>7</v>
      </c>
      <c r="T7" s="126">
        <f t="shared" si="0"/>
        <v>10</v>
      </c>
      <c r="U7" s="126">
        <f t="shared" si="0"/>
        <v>12</v>
      </c>
      <c r="V7" s="126">
        <f t="shared" si="0"/>
        <v>29</v>
      </c>
      <c r="W7" s="126">
        <f t="shared" si="0"/>
        <v>11</v>
      </c>
      <c r="X7" s="126">
        <f t="shared" si="0"/>
        <v>4</v>
      </c>
      <c r="Y7" s="126">
        <f t="shared" si="0"/>
        <v>10</v>
      </c>
      <c r="Z7" s="126">
        <f t="shared" si="0"/>
        <v>25</v>
      </c>
      <c r="AA7" s="126">
        <f t="shared" si="0"/>
        <v>10</v>
      </c>
      <c r="AB7" s="126">
        <f t="shared" si="0"/>
        <v>8</v>
      </c>
      <c r="AC7" s="126">
        <f t="shared" si="0"/>
        <v>13</v>
      </c>
      <c r="AD7" s="126">
        <f t="shared" si="0"/>
        <v>31</v>
      </c>
      <c r="AE7" s="126">
        <f t="shared" si="0"/>
        <v>11</v>
      </c>
      <c r="AF7" s="126">
        <f t="shared" si="0"/>
        <v>7</v>
      </c>
      <c r="AG7" s="126">
        <f t="shared" si="0"/>
        <v>7</v>
      </c>
      <c r="AH7" s="126">
        <f t="shared" si="0"/>
        <v>25</v>
      </c>
      <c r="AI7" s="126">
        <f t="shared" si="0"/>
        <v>13</v>
      </c>
      <c r="AJ7" s="126">
        <f t="shared" si="0"/>
        <v>5</v>
      </c>
      <c r="AK7" s="126">
        <f t="shared" si="0"/>
        <v>3</v>
      </c>
      <c r="AL7" s="126">
        <f t="shared" si="0"/>
        <v>21</v>
      </c>
      <c r="AM7" s="126">
        <f t="shared" si="0"/>
        <v>11</v>
      </c>
      <c r="AN7" s="126">
        <f t="shared" si="0"/>
        <v>7</v>
      </c>
      <c r="AO7" s="126">
        <f t="shared" si="0"/>
        <v>8</v>
      </c>
      <c r="AP7" s="126">
        <f t="shared" si="0"/>
        <v>26</v>
      </c>
      <c r="AQ7" s="126">
        <f t="shared" si="0"/>
        <v>7</v>
      </c>
      <c r="AR7" s="126">
        <f t="shared" si="0"/>
        <v>11</v>
      </c>
      <c r="AS7" s="126">
        <f t="shared" si="0"/>
        <v>2</v>
      </c>
      <c r="AT7" s="126">
        <f t="shared" si="0"/>
        <v>20</v>
      </c>
      <c r="AU7" s="126">
        <f t="shared" si="0"/>
        <v>19</v>
      </c>
      <c r="AV7" s="126">
        <f t="shared" si="0"/>
        <v>5</v>
      </c>
      <c r="AW7" s="126">
        <f t="shared" si="0"/>
        <v>4</v>
      </c>
      <c r="AX7" s="126">
        <f t="shared" si="0"/>
        <v>28</v>
      </c>
      <c r="AY7" s="126">
        <f t="shared" si="0"/>
        <v>12</v>
      </c>
      <c r="AZ7" s="126">
        <f t="shared" si="0"/>
        <v>6</v>
      </c>
      <c r="BA7" s="126">
        <f t="shared" si="0"/>
        <v>3</v>
      </c>
      <c r="BB7" s="126">
        <f t="shared" si="0"/>
        <v>21</v>
      </c>
      <c r="BC7" s="126">
        <f t="shared" si="0"/>
        <v>9</v>
      </c>
      <c r="BD7" s="126">
        <f t="shared" si="0"/>
        <v>8</v>
      </c>
      <c r="BE7" s="126">
        <f t="shared" si="0"/>
        <v>3</v>
      </c>
      <c r="BF7" s="126">
        <f t="shared" si="0"/>
        <v>20</v>
      </c>
      <c r="BG7" s="126">
        <f t="shared" si="0"/>
        <v>21</v>
      </c>
      <c r="BH7" s="126">
        <f t="shared" si="0"/>
        <v>5</v>
      </c>
      <c r="BI7" s="126">
        <f t="shared" si="0"/>
        <v>8</v>
      </c>
      <c r="BJ7" s="126">
        <f t="shared" si="0"/>
        <v>34</v>
      </c>
      <c r="BK7" s="126">
        <f t="shared" si="0"/>
        <v>8</v>
      </c>
      <c r="BL7" s="126">
        <f t="shared" si="0"/>
        <v>6</v>
      </c>
      <c r="BM7" s="126">
        <f t="shared" si="0"/>
        <v>2</v>
      </c>
      <c r="BN7" s="126">
        <f t="shared" si="0"/>
        <v>16</v>
      </c>
      <c r="BO7" s="126">
        <f t="shared" ref="BO7:BV7" si="1">SUM(BO9:BO13)</f>
        <v>11</v>
      </c>
      <c r="BP7" s="126">
        <f t="shared" si="1"/>
        <v>2</v>
      </c>
      <c r="BQ7" s="126">
        <f t="shared" si="1"/>
        <v>6</v>
      </c>
      <c r="BR7" s="126">
        <f t="shared" si="1"/>
        <v>19</v>
      </c>
      <c r="BS7" s="126">
        <f t="shared" si="1"/>
        <v>15</v>
      </c>
      <c r="BT7" s="126">
        <f t="shared" si="1"/>
        <v>7</v>
      </c>
      <c r="BU7" s="126">
        <f t="shared" si="1"/>
        <v>6</v>
      </c>
      <c r="BV7" s="126">
        <f t="shared" si="1"/>
        <v>28</v>
      </c>
      <c r="BW7" s="126"/>
      <c r="BX7" s="124"/>
      <c r="BY7" s="124"/>
      <c r="BZ7" s="125"/>
      <c r="CA7" s="126"/>
      <c r="CB7" s="124"/>
      <c r="CC7" s="124"/>
      <c r="CD7" s="125"/>
      <c r="CE7" s="126"/>
      <c r="CF7" s="124"/>
      <c r="CG7" s="124"/>
      <c r="CH7" s="125"/>
    </row>
    <row r="8" spans="1:86" ht="19.5" customHeight="1" x14ac:dyDescent="0.2">
      <c r="A8" s="109" t="s">
        <v>116</v>
      </c>
      <c r="B8" s="111"/>
      <c r="C8" s="67"/>
      <c r="D8" s="20"/>
      <c r="E8" s="20"/>
      <c r="F8" s="27"/>
      <c r="G8" s="28"/>
      <c r="H8" s="20"/>
      <c r="I8" s="20"/>
      <c r="J8" s="27"/>
      <c r="K8" s="28"/>
      <c r="L8" s="20"/>
      <c r="M8" s="20"/>
      <c r="N8" s="27"/>
      <c r="O8" s="28"/>
      <c r="P8" s="20"/>
      <c r="Q8" s="20"/>
      <c r="R8" s="27"/>
      <c r="S8" s="28"/>
      <c r="T8" s="20"/>
      <c r="U8" s="20"/>
      <c r="V8" s="27"/>
      <c r="W8" s="28"/>
      <c r="X8" s="20"/>
      <c r="Y8" s="20"/>
      <c r="Z8" s="27"/>
      <c r="AA8" s="28"/>
      <c r="AB8" s="20"/>
      <c r="AC8" s="20"/>
      <c r="AD8" s="27"/>
      <c r="AE8" s="28"/>
      <c r="AF8" s="20"/>
      <c r="AG8" s="20"/>
      <c r="AH8" s="27"/>
      <c r="AI8" s="28"/>
      <c r="AJ8" s="20"/>
      <c r="AK8" s="20"/>
      <c r="AL8" s="27"/>
      <c r="AM8" s="28"/>
      <c r="AN8" s="20"/>
      <c r="AO8" s="20"/>
      <c r="AP8" s="27"/>
      <c r="AQ8" s="28"/>
      <c r="AR8" s="20"/>
      <c r="AS8" s="20"/>
      <c r="AT8" s="27"/>
      <c r="AU8" s="28"/>
      <c r="AV8" s="20"/>
      <c r="AW8" s="20"/>
      <c r="AX8" s="27"/>
      <c r="AY8" s="28"/>
      <c r="AZ8" s="20"/>
      <c r="BA8" s="20"/>
      <c r="BB8" s="27"/>
      <c r="BC8" s="28"/>
      <c r="BD8" s="20"/>
      <c r="BE8" s="20"/>
      <c r="BF8" s="27"/>
      <c r="BG8" s="28"/>
      <c r="BH8" s="20"/>
      <c r="BI8" s="20"/>
      <c r="BJ8" s="27"/>
      <c r="BK8" s="28"/>
      <c r="BL8" s="20"/>
      <c r="BM8" s="20"/>
      <c r="BN8" s="27"/>
      <c r="BO8" s="28"/>
      <c r="BP8" s="20"/>
      <c r="BQ8" s="20"/>
      <c r="BR8" s="27"/>
      <c r="BS8" s="28"/>
      <c r="BT8" s="20"/>
      <c r="BU8" s="20"/>
      <c r="BV8" s="27"/>
      <c r="BW8" s="28"/>
      <c r="BX8" s="20"/>
      <c r="BY8" s="20"/>
      <c r="BZ8" s="27"/>
      <c r="CA8" s="28"/>
      <c r="CB8" s="20"/>
      <c r="CC8" s="20"/>
      <c r="CD8" s="27"/>
      <c r="CE8" s="28"/>
      <c r="CF8" s="20"/>
      <c r="CG8" s="20"/>
      <c r="CH8" s="27"/>
    </row>
    <row r="9" spans="1:86" x14ac:dyDescent="0.2">
      <c r="A9" s="9" t="s">
        <v>39</v>
      </c>
      <c r="B9" s="16" t="s">
        <v>40</v>
      </c>
      <c r="C9" s="44">
        <v>1</v>
      </c>
      <c r="D9" s="21">
        <v>1</v>
      </c>
      <c r="E9" s="55">
        <v>2</v>
      </c>
      <c r="F9" s="45">
        <f>SUM(C9:E9)</f>
        <v>4</v>
      </c>
      <c r="G9" s="44">
        <v>1</v>
      </c>
      <c r="H9" s="21">
        <v>0</v>
      </c>
      <c r="I9" s="55">
        <v>1</v>
      </c>
      <c r="J9" s="45">
        <f>SUM(G9:I9)</f>
        <v>2</v>
      </c>
      <c r="K9" s="44">
        <v>0</v>
      </c>
      <c r="L9" s="21">
        <v>1</v>
      </c>
      <c r="M9" s="55">
        <v>0</v>
      </c>
      <c r="N9" s="45">
        <f>SUM(K9:M9)</f>
        <v>1</v>
      </c>
      <c r="O9" s="44">
        <v>3</v>
      </c>
      <c r="P9" s="21">
        <v>2</v>
      </c>
      <c r="Q9" s="55">
        <v>1</v>
      </c>
      <c r="R9" s="45">
        <f>SUM(O9:Q9)</f>
        <v>6</v>
      </c>
      <c r="S9" s="44">
        <v>4</v>
      </c>
      <c r="T9" s="21">
        <v>4</v>
      </c>
      <c r="U9" s="55">
        <v>2</v>
      </c>
      <c r="V9" s="45">
        <f>SUM(S9:U9)</f>
        <v>10</v>
      </c>
      <c r="W9" s="44">
        <v>1</v>
      </c>
      <c r="X9" s="21">
        <v>0</v>
      </c>
      <c r="Y9" s="55">
        <v>6</v>
      </c>
      <c r="Z9" s="45">
        <f>SUM(W9:Y9)</f>
        <v>7</v>
      </c>
      <c r="AA9" s="44">
        <v>0</v>
      </c>
      <c r="AB9" s="21">
        <v>0</v>
      </c>
      <c r="AC9" s="55">
        <v>0</v>
      </c>
      <c r="AD9" s="45">
        <f>SUM(AA9:AC9)</f>
        <v>0</v>
      </c>
      <c r="AE9" s="44">
        <v>6</v>
      </c>
      <c r="AF9" s="21">
        <v>0</v>
      </c>
      <c r="AG9" s="55">
        <v>1</v>
      </c>
      <c r="AH9" s="45">
        <f>SUM(AE9:AG9)</f>
        <v>7</v>
      </c>
      <c r="AI9" s="44">
        <v>3</v>
      </c>
      <c r="AJ9" s="21">
        <v>1</v>
      </c>
      <c r="AK9" s="55">
        <v>1</v>
      </c>
      <c r="AL9" s="45">
        <f>SUM(AI9:AK9)</f>
        <v>5</v>
      </c>
      <c r="AM9" s="44">
        <v>3</v>
      </c>
      <c r="AN9" s="21">
        <v>0</v>
      </c>
      <c r="AO9" s="55">
        <v>3</v>
      </c>
      <c r="AP9" s="45">
        <f>SUM(AM9:AO9)</f>
        <v>6</v>
      </c>
      <c r="AQ9" s="44">
        <v>0</v>
      </c>
      <c r="AR9" s="21">
        <v>0</v>
      </c>
      <c r="AS9" s="55">
        <v>0</v>
      </c>
      <c r="AT9" s="45">
        <f>SUM(AQ9:AS9)</f>
        <v>0</v>
      </c>
      <c r="AU9" s="44">
        <v>4</v>
      </c>
      <c r="AV9" s="21">
        <v>0</v>
      </c>
      <c r="AW9" s="55">
        <v>0</v>
      </c>
      <c r="AX9" s="45">
        <f>SUM(AU9:AW9)</f>
        <v>4</v>
      </c>
      <c r="AY9" s="44">
        <v>4</v>
      </c>
      <c r="AZ9" s="21">
        <v>0</v>
      </c>
      <c r="BA9" s="55">
        <v>0</v>
      </c>
      <c r="BB9" s="45">
        <v>4</v>
      </c>
      <c r="BC9" s="44">
        <v>0</v>
      </c>
      <c r="BD9" s="21">
        <v>2</v>
      </c>
      <c r="BE9" s="55">
        <v>0</v>
      </c>
      <c r="BF9" s="45">
        <v>2</v>
      </c>
      <c r="BG9" s="44">
        <v>6</v>
      </c>
      <c r="BH9" s="21">
        <v>0</v>
      </c>
      <c r="BI9" s="55">
        <v>4</v>
      </c>
      <c r="BJ9" s="45">
        <f>SUM(BG9:BI9)</f>
        <v>10</v>
      </c>
      <c r="BK9" s="44">
        <v>0</v>
      </c>
      <c r="BL9" s="21">
        <v>0</v>
      </c>
      <c r="BM9" s="55">
        <v>1</v>
      </c>
      <c r="BN9" s="45">
        <f>SUM(BK9:BM9)</f>
        <v>1</v>
      </c>
      <c r="BO9" s="44">
        <v>2</v>
      </c>
      <c r="BP9" s="21">
        <v>0</v>
      </c>
      <c r="BQ9" s="55">
        <v>0</v>
      </c>
      <c r="BR9" s="45">
        <f>SUM(BO9:BQ9)</f>
        <v>2</v>
      </c>
      <c r="BS9" s="44">
        <v>4</v>
      </c>
      <c r="BT9" s="21">
        <v>1</v>
      </c>
      <c r="BU9" s="55">
        <v>2</v>
      </c>
      <c r="BV9" s="45">
        <f>SUM(BS9:BU9)</f>
        <v>7</v>
      </c>
      <c r="BW9" s="44"/>
      <c r="BX9" s="21"/>
      <c r="BY9" s="55"/>
      <c r="BZ9" s="45"/>
      <c r="CA9" s="44"/>
      <c r="CB9" s="21"/>
      <c r="CC9" s="55"/>
      <c r="CD9" s="45"/>
      <c r="CE9" s="44"/>
      <c r="CF9" s="21"/>
      <c r="CG9" s="55"/>
      <c r="CH9" s="45"/>
    </row>
    <row r="10" spans="1:86" x14ac:dyDescent="0.2">
      <c r="A10" s="2" t="s">
        <v>41</v>
      </c>
      <c r="B10" s="11" t="s">
        <v>42</v>
      </c>
      <c r="C10" s="28">
        <v>5</v>
      </c>
      <c r="D10" s="20">
        <v>0</v>
      </c>
      <c r="E10" s="56">
        <v>4</v>
      </c>
      <c r="F10" s="45">
        <f t="shared" ref="F10:F13" si="2">SUM(C10:E10)</f>
        <v>9</v>
      </c>
      <c r="G10" s="28">
        <v>2</v>
      </c>
      <c r="H10" s="20">
        <v>8</v>
      </c>
      <c r="I10" s="56">
        <v>1</v>
      </c>
      <c r="J10" s="45">
        <f t="shared" ref="J10:J61" si="3">SUM(G10:I10)</f>
        <v>11</v>
      </c>
      <c r="K10" s="28">
        <v>7</v>
      </c>
      <c r="L10" s="20">
        <v>6</v>
      </c>
      <c r="M10" s="56">
        <v>1</v>
      </c>
      <c r="N10" s="45">
        <f t="shared" ref="N10:N61" si="4">SUM(K10:M10)</f>
        <v>14</v>
      </c>
      <c r="O10" s="28">
        <v>5</v>
      </c>
      <c r="P10" s="20">
        <v>3</v>
      </c>
      <c r="Q10" s="56">
        <v>4</v>
      </c>
      <c r="R10" s="45">
        <f t="shared" ref="R10:R61" si="5">SUM(O10:Q10)</f>
        <v>12</v>
      </c>
      <c r="S10" s="28">
        <v>0</v>
      </c>
      <c r="T10" s="20">
        <v>0</v>
      </c>
      <c r="U10" s="56">
        <v>4</v>
      </c>
      <c r="V10" s="45">
        <f t="shared" ref="V10:V61" si="6">SUM(S10:U10)</f>
        <v>4</v>
      </c>
      <c r="W10" s="28">
        <v>4</v>
      </c>
      <c r="X10" s="20">
        <v>1</v>
      </c>
      <c r="Y10" s="56">
        <v>1</v>
      </c>
      <c r="Z10" s="45">
        <f t="shared" ref="Z10:Z61" si="7">SUM(W10:Y10)</f>
        <v>6</v>
      </c>
      <c r="AA10" s="28">
        <v>3</v>
      </c>
      <c r="AB10" s="20">
        <v>2</v>
      </c>
      <c r="AC10" s="56">
        <v>5</v>
      </c>
      <c r="AD10" s="45">
        <f t="shared" ref="AD10:AD61" si="8">SUM(AA10:AC10)</f>
        <v>10</v>
      </c>
      <c r="AE10" s="28">
        <v>4</v>
      </c>
      <c r="AF10" s="20">
        <v>2</v>
      </c>
      <c r="AG10" s="56">
        <v>1</v>
      </c>
      <c r="AH10" s="45">
        <f t="shared" ref="AH10:AH61" si="9">SUM(AE10:AG10)</f>
        <v>7</v>
      </c>
      <c r="AI10" s="28">
        <v>7</v>
      </c>
      <c r="AJ10" s="20">
        <v>1</v>
      </c>
      <c r="AK10" s="56">
        <v>1</v>
      </c>
      <c r="AL10" s="45">
        <f t="shared" ref="AL10:AL61" si="10">SUM(AI10:AK10)</f>
        <v>9</v>
      </c>
      <c r="AM10" s="28">
        <v>1</v>
      </c>
      <c r="AN10" s="20">
        <v>1</v>
      </c>
      <c r="AO10" s="56">
        <v>2</v>
      </c>
      <c r="AP10" s="45">
        <f t="shared" ref="AP10:AP61" si="11">SUM(AM10:AO10)</f>
        <v>4</v>
      </c>
      <c r="AQ10" s="28">
        <v>4</v>
      </c>
      <c r="AR10" s="20">
        <v>3</v>
      </c>
      <c r="AS10" s="56">
        <v>0</v>
      </c>
      <c r="AT10" s="45">
        <f t="shared" ref="AT10:AT61" si="12">SUM(AQ10:AS10)</f>
        <v>7</v>
      </c>
      <c r="AU10" s="28">
        <v>5</v>
      </c>
      <c r="AV10" s="20">
        <v>4</v>
      </c>
      <c r="AW10" s="56">
        <v>1</v>
      </c>
      <c r="AX10" s="45">
        <f t="shared" ref="AX10:AX61" si="13">SUM(AU10:AW10)</f>
        <v>10</v>
      </c>
      <c r="AY10" s="28">
        <v>1</v>
      </c>
      <c r="AZ10" s="20">
        <v>3</v>
      </c>
      <c r="BA10" s="56">
        <v>0</v>
      </c>
      <c r="BB10" s="29">
        <v>4</v>
      </c>
      <c r="BC10" s="28">
        <v>4</v>
      </c>
      <c r="BD10" s="20">
        <v>1</v>
      </c>
      <c r="BE10" s="56">
        <v>0</v>
      </c>
      <c r="BF10" s="29">
        <v>5</v>
      </c>
      <c r="BG10" s="28">
        <v>3</v>
      </c>
      <c r="BH10" s="20">
        <v>2</v>
      </c>
      <c r="BI10" s="56">
        <v>0</v>
      </c>
      <c r="BJ10" s="45">
        <f t="shared" ref="BJ10:BJ13" si="14">SUM(BG10:BI10)</f>
        <v>5</v>
      </c>
      <c r="BK10" s="28">
        <v>3</v>
      </c>
      <c r="BL10" s="20">
        <v>0</v>
      </c>
      <c r="BM10" s="56">
        <v>0</v>
      </c>
      <c r="BN10" s="45">
        <f t="shared" ref="BN10:BN13" si="15">SUM(BK10:BM10)</f>
        <v>3</v>
      </c>
      <c r="BO10" s="28">
        <v>5</v>
      </c>
      <c r="BP10" s="20">
        <v>1</v>
      </c>
      <c r="BQ10" s="56">
        <v>2</v>
      </c>
      <c r="BR10" s="45">
        <f t="shared" ref="BR10:BR13" si="16">SUM(BO10:BQ10)</f>
        <v>8</v>
      </c>
      <c r="BS10" s="28">
        <v>5</v>
      </c>
      <c r="BT10" s="20">
        <v>1</v>
      </c>
      <c r="BU10" s="56">
        <v>0</v>
      </c>
      <c r="BV10" s="45">
        <f t="shared" ref="BV10:BV13" si="17">SUM(BS10:BU10)</f>
        <v>6</v>
      </c>
      <c r="BW10" s="28"/>
      <c r="BX10" s="20"/>
      <c r="BY10" s="56"/>
      <c r="BZ10" s="45"/>
      <c r="CA10" s="28"/>
      <c r="CB10" s="20"/>
      <c r="CC10" s="56"/>
      <c r="CD10" s="45"/>
      <c r="CE10" s="28"/>
      <c r="CF10" s="20"/>
      <c r="CG10" s="56"/>
      <c r="CH10" s="45"/>
    </row>
    <row r="11" spans="1:86" x14ac:dyDescent="0.2">
      <c r="A11" s="2" t="s">
        <v>43</v>
      </c>
      <c r="B11" s="11" t="s">
        <v>44</v>
      </c>
      <c r="C11" s="28">
        <v>4</v>
      </c>
      <c r="D11" s="20">
        <v>0</v>
      </c>
      <c r="E11" s="56">
        <v>0</v>
      </c>
      <c r="F11" s="45">
        <f t="shared" si="2"/>
        <v>4</v>
      </c>
      <c r="G11" s="28">
        <v>3</v>
      </c>
      <c r="H11" s="20">
        <v>0</v>
      </c>
      <c r="I11" s="56">
        <v>2</v>
      </c>
      <c r="J11" s="45">
        <f t="shared" si="3"/>
        <v>5</v>
      </c>
      <c r="K11" s="28">
        <v>1</v>
      </c>
      <c r="L11" s="20">
        <v>1</v>
      </c>
      <c r="M11" s="56">
        <v>1</v>
      </c>
      <c r="N11" s="45">
        <f t="shared" si="4"/>
        <v>3</v>
      </c>
      <c r="O11" s="28">
        <v>4</v>
      </c>
      <c r="P11" s="20">
        <v>0</v>
      </c>
      <c r="Q11" s="56">
        <v>0</v>
      </c>
      <c r="R11" s="45">
        <f t="shared" si="5"/>
        <v>4</v>
      </c>
      <c r="S11" s="28">
        <v>1</v>
      </c>
      <c r="T11" s="20">
        <v>1</v>
      </c>
      <c r="U11" s="56">
        <v>0</v>
      </c>
      <c r="V11" s="45">
        <f t="shared" si="6"/>
        <v>2</v>
      </c>
      <c r="W11" s="28">
        <v>3</v>
      </c>
      <c r="X11" s="20">
        <v>1</v>
      </c>
      <c r="Y11" s="56">
        <v>0</v>
      </c>
      <c r="Z11" s="45">
        <f t="shared" si="7"/>
        <v>4</v>
      </c>
      <c r="AA11" s="28">
        <v>4</v>
      </c>
      <c r="AB11" s="20">
        <v>1</v>
      </c>
      <c r="AC11" s="56">
        <v>3</v>
      </c>
      <c r="AD11" s="45">
        <f t="shared" si="8"/>
        <v>8</v>
      </c>
      <c r="AE11" s="28">
        <v>0</v>
      </c>
      <c r="AF11" s="20">
        <v>0</v>
      </c>
      <c r="AG11" s="56">
        <v>1</v>
      </c>
      <c r="AH11" s="45">
        <f t="shared" si="9"/>
        <v>1</v>
      </c>
      <c r="AI11" s="28">
        <v>0</v>
      </c>
      <c r="AJ11" s="20">
        <v>1</v>
      </c>
      <c r="AK11" s="56">
        <v>0</v>
      </c>
      <c r="AL11" s="45">
        <f t="shared" si="10"/>
        <v>1</v>
      </c>
      <c r="AM11" s="28">
        <v>3</v>
      </c>
      <c r="AN11" s="20">
        <v>1</v>
      </c>
      <c r="AO11" s="56">
        <v>0</v>
      </c>
      <c r="AP11" s="45">
        <f t="shared" si="11"/>
        <v>4</v>
      </c>
      <c r="AQ11" s="28">
        <v>1</v>
      </c>
      <c r="AR11" s="20">
        <v>0</v>
      </c>
      <c r="AS11" s="56">
        <v>0</v>
      </c>
      <c r="AT11" s="45">
        <f t="shared" si="12"/>
        <v>1</v>
      </c>
      <c r="AU11" s="28">
        <v>5</v>
      </c>
      <c r="AV11" s="20">
        <v>0</v>
      </c>
      <c r="AW11" s="56">
        <v>0</v>
      </c>
      <c r="AX11" s="45">
        <f t="shared" si="13"/>
        <v>5</v>
      </c>
      <c r="AY11" s="28">
        <v>2</v>
      </c>
      <c r="AZ11" s="20">
        <v>0</v>
      </c>
      <c r="BA11" s="56">
        <v>0</v>
      </c>
      <c r="BB11" s="29">
        <v>2</v>
      </c>
      <c r="BC11" s="28">
        <v>3</v>
      </c>
      <c r="BD11" s="20">
        <v>0</v>
      </c>
      <c r="BE11" s="56">
        <v>0</v>
      </c>
      <c r="BF11" s="29">
        <v>3</v>
      </c>
      <c r="BG11" s="28">
        <v>8</v>
      </c>
      <c r="BH11" s="20">
        <v>0</v>
      </c>
      <c r="BI11" s="56">
        <v>1</v>
      </c>
      <c r="BJ11" s="45">
        <f t="shared" si="14"/>
        <v>9</v>
      </c>
      <c r="BK11" s="28">
        <v>1</v>
      </c>
      <c r="BL11" s="20">
        <v>1</v>
      </c>
      <c r="BM11" s="56">
        <v>0</v>
      </c>
      <c r="BN11" s="45">
        <f t="shared" si="15"/>
        <v>2</v>
      </c>
      <c r="BO11" s="28">
        <v>1</v>
      </c>
      <c r="BP11" s="20">
        <v>0</v>
      </c>
      <c r="BQ11" s="56">
        <v>1</v>
      </c>
      <c r="BR11" s="45">
        <f t="shared" si="16"/>
        <v>2</v>
      </c>
      <c r="BS11" s="28">
        <v>0</v>
      </c>
      <c r="BT11" s="20">
        <v>0</v>
      </c>
      <c r="BU11" s="56">
        <v>0</v>
      </c>
      <c r="BV11" s="45">
        <f t="shared" si="17"/>
        <v>0</v>
      </c>
      <c r="BW11" s="28"/>
      <c r="BX11" s="20"/>
      <c r="BY11" s="56"/>
      <c r="BZ11" s="45"/>
      <c r="CA11" s="28"/>
      <c r="CB11" s="20"/>
      <c r="CC11" s="56"/>
      <c r="CD11" s="45"/>
      <c r="CE11" s="28"/>
      <c r="CF11" s="20"/>
      <c r="CG11" s="56"/>
      <c r="CH11" s="45"/>
    </row>
    <row r="12" spans="1:86" x14ac:dyDescent="0.2">
      <c r="A12" s="2" t="s">
        <v>45</v>
      </c>
      <c r="B12" s="11" t="s">
        <v>46</v>
      </c>
      <c r="C12" s="28">
        <v>1</v>
      </c>
      <c r="D12" s="20">
        <v>3</v>
      </c>
      <c r="E12" s="56">
        <v>0</v>
      </c>
      <c r="F12" s="45">
        <f t="shared" si="2"/>
        <v>4</v>
      </c>
      <c r="G12" s="28">
        <v>1</v>
      </c>
      <c r="H12" s="20">
        <v>1</v>
      </c>
      <c r="I12" s="56">
        <v>1</v>
      </c>
      <c r="J12" s="45">
        <f t="shared" si="3"/>
        <v>3</v>
      </c>
      <c r="K12" s="28">
        <v>0</v>
      </c>
      <c r="L12" s="20">
        <v>0</v>
      </c>
      <c r="M12" s="56">
        <v>0</v>
      </c>
      <c r="N12" s="45">
        <f t="shared" si="4"/>
        <v>0</v>
      </c>
      <c r="O12" s="28">
        <v>0</v>
      </c>
      <c r="P12" s="20">
        <v>3</v>
      </c>
      <c r="Q12" s="56">
        <v>5</v>
      </c>
      <c r="R12" s="45">
        <f t="shared" si="5"/>
        <v>8</v>
      </c>
      <c r="S12" s="28">
        <v>0</v>
      </c>
      <c r="T12" s="20">
        <v>0</v>
      </c>
      <c r="U12" s="56">
        <v>0</v>
      </c>
      <c r="V12" s="45">
        <f t="shared" si="6"/>
        <v>0</v>
      </c>
      <c r="W12" s="28">
        <v>0</v>
      </c>
      <c r="X12" s="20">
        <v>0</v>
      </c>
      <c r="Y12" s="56">
        <v>0</v>
      </c>
      <c r="Z12" s="45">
        <f t="shared" si="7"/>
        <v>0</v>
      </c>
      <c r="AA12" s="28">
        <v>0</v>
      </c>
      <c r="AB12" s="20">
        <v>1</v>
      </c>
      <c r="AC12" s="56">
        <v>0</v>
      </c>
      <c r="AD12" s="45">
        <f t="shared" si="8"/>
        <v>1</v>
      </c>
      <c r="AE12" s="28">
        <v>0</v>
      </c>
      <c r="AF12" s="20">
        <v>1</v>
      </c>
      <c r="AG12" s="56">
        <v>0</v>
      </c>
      <c r="AH12" s="45">
        <f t="shared" si="9"/>
        <v>1</v>
      </c>
      <c r="AI12" s="28">
        <v>0</v>
      </c>
      <c r="AJ12" s="20">
        <v>0</v>
      </c>
      <c r="AK12" s="56">
        <v>0</v>
      </c>
      <c r="AL12" s="45">
        <f t="shared" si="10"/>
        <v>0</v>
      </c>
      <c r="AM12" s="28">
        <v>0</v>
      </c>
      <c r="AN12" s="20">
        <v>0</v>
      </c>
      <c r="AO12" s="56">
        <v>0</v>
      </c>
      <c r="AP12" s="45">
        <f t="shared" si="11"/>
        <v>0</v>
      </c>
      <c r="AQ12" s="28">
        <v>0</v>
      </c>
      <c r="AR12" s="20">
        <v>1</v>
      </c>
      <c r="AS12" s="56">
        <v>0</v>
      </c>
      <c r="AT12" s="45">
        <f t="shared" si="12"/>
        <v>1</v>
      </c>
      <c r="AU12" s="28">
        <v>0</v>
      </c>
      <c r="AV12" s="20">
        <v>0</v>
      </c>
      <c r="AW12" s="56">
        <v>0</v>
      </c>
      <c r="AX12" s="45">
        <f t="shared" si="13"/>
        <v>0</v>
      </c>
      <c r="AY12" s="28">
        <v>1</v>
      </c>
      <c r="AZ12" s="20">
        <v>0</v>
      </c>
      <c r="BA12" s="56">
        <v>0</v>
      </c>
      <c r="BB12" s="29">
        <v>1</v>
      </c>
      <c r="BC12" s="28">
        <v>0</v>
      </c>
      <c r="BD12" s="20">
        <v>0</v>
      </c>
      <c r="BE12" s="56">
        <v>0</v>
      </c>
      <c r="BF12" s="29">
        <v>0</v>
      </c>
      <c r="BG12" s="28">
        <v>0</v>
      </c>
      <c r="BH12" s="20">
        <v>0</v>
      </c>
      <c r="BI12" s="56">
        <v>0</v>
      </c>
      <c r="BJ12" s="45">
        <f t="shared" si="14"/>
        <v>0</v>
      </c>
      <c r="BK12" s="28">
        <v>0</v>
      </c>
      <c r="BL12" s="20">
        <v>1</v>
      </c>
      <c r="BM12" s="56">
        <v>1</v>
      </c>
      <c r="BN12" s="45">
        <f t="shared" si="15"/>
        <v>2</v>
      </c>
      <c r="BO12" s="28">
        <v>0</v>
      </c>
      <c r="BP12" s="20">
        <v>0</v>
      </c>
      <c r="BQ12" s="56">
        <v>1</v>
      </c>
      <c r="BR12" s="45">
        <f t="shared" si="16"/>
        <v>1</v>
      </c>
      <c r="BS12" s="28">
        <v>0</v>
      </c>
      <c r="BT12" s="20">
        <v>2</v>
      </c>
      <c r="BU12" s="56">
        <v>0</v>
      </c>
      <c r="BV12" s="45">
        <f t="shared" si="17"/>
        <v>2</v>
      </c>
      <c r="BW12" s="28"/>
      <c r="BX12" s="20"/>
      <c r="BY12" s="56"/>
      <c r="BZ12" s="45"/>
      <c r="CA12" s="28"/>
      <c r="CB12" s="20"/>
      <c r="CC12" s="56"/>
      <c r="CD12" s="45"/>
      <c r="CE12" s="28"/>
      <c r="CF12" s="20"/>
      <c r="CG12" s="56"/>
      <c r="CH12" s="45"/>
    </row>
    <row r="13" spans="1:86" x14ac:dyDescent="0.2">
      <c r="A13" s="7" t="s">
        <v>47</v>
      </c>
      <c r="B13" s="15" t="s">
        <v>48</v>
      </c>
      <c r="C13" s="42">
        <v>1</v>
      </c>
      <c r="D13" s="22">
        <v>3</v>
      </c>
      <c r="E13" s="57">
        <v>2</v>
      </c>
      <c r="F13" s="49">
        <f t="shared" si="2"/>
        <v>6</v>
      </c>
      <c r="G13" s="42">
        <v>3</v>
      </c>
      <c r="H13" s="22">
        <v>2</v>
      </c>
      <c r="I13" s="57">
        <v>1</v>
      </c>
      <c r="J13" s="49">
        <f t="shared" si="3"/>
        <v>6</v>
      </c>
      <c r="K13" s="42">
        <v>6</v>
      </c>
      <c r="L13" s="22">
        <v>7</v>
      </c>
      <c r="M13" s="57">
        <v>3</v>
      </c>
      <c r="N13" s="49">
        <f t="shared" si="4"/>
        <v>16</v>
      </c>
      <c r="O13" s="42">
        <v>1</v>
      </c>
      <c r="P13" s="22">
        <v>6</v>
      </c>
      <c r="Q13" s="57">
        <v>3</v>
      </c>
      <c r="R13" s="49">
        <f t="shared" si="5"/>
        <v>10</v>
      </c>
      <c r="S13" s="42">
        <v>2</v>
      </c>
      <c r="T13" s="22">
        <v>5</v>
      </c>
      <c r="U13" s="57">
        <v>6</v>
      </c>
      <c r="V13" s="49">
        <f t="shared" si="6"/>
        <v>13</v>
      </c>
      <c r="W13" s="42">
        <v>3</v>
      </c>
      <c r="X13" s="22">
        <v>2</v>
      </c>
      <c r="Y13" s="57">
        <v>3</v>
      </c>
      <c r="Z13" s="49">
        <f t="shared" si="7"/>
        <v>8</v>
      </c>
      <c r="AA13" s="42">
        <v>3</v>
      </c>
      <c r="AB13" s="22">
        <v>4</v>
      </c>
      <c r="AC13" s="57">
        <v>5</v>
      </c>
      <c r="AD13" s="49">
        <f t="shared" si="8"/>
        <v>12</v>
      </c>
      <c r="AE13" s="42">
        <v>1</v>
      </c>
      <c r="AF13" s="22">
        <v>4</v>
      </c>
      <c r="AG13" s="57">
        <v>4</v>
      </c>
      <c r="AH13" s="49">
        <f t="shared" si="9"/>
        <v>9</v>
      </c>
      <c r="AI13" s="42">
        <v>3</v>
      </c>
      <c r="AJ13" s="22">
        <v>2</v>
      </c>
      <c r="AK13" s="57">
        <v>1</v>
      </c>
      <c r="AL13" s="49">
        <f t="shared" si="10"/>
        <v>6</v>
      </c>
      <c r="AM13" s="42">
        <v>4</v>
      </c>
      <c r="AN13" s="22">
        <v>5</v>
      </c>
      <c r="AO13" s="57">
        <v>3</v>
      </c>
      <c r="AP13" s="49">
        <f t="shared" si="11"/>
        <v>12</v>
      </c>
      <c r="AQ13" s="42">
        <v>2</v>
      </c>
      <c r="AR13" s="22">
        <v>7</v>
      </c>
      <c r="AS13" s="57">
        <v>2</v>
      </c>
      <c r="AT13" s="49">
        <f t="shared" si="12"/>
        <v>11</v>
      </c>
      <c r="AU13" s="42">
        <v>5</v>
      </c>
      <c r="AV13" s="22">
        <v>1</v>
      </c>
      <c r="AW13" s="57">
        <v>3</v>
      </c>
      <c r="AX13" s="49">
        <f t="shared" si="13"/>
        <v>9</v>
      </c>
      <c r="AY13" s="42">
        <v>4</v>
      </c>
      <c r="AZ13" s="22">
        <v>3</v>
      </c>
      <c r="BA13" s="57">
        <v>3</v>
      </c>
      <c r="BB13" s="43">
        <v>10</v>
      </c>
      <c r="BC13" s="42">
        <v>2</v>
      </c>
      <c r="BD13" s="22">
        <v>5</v>
      </c>
      <c r="BE13" s="57">
        <v>3</v>
      </c>
      <c r="BF13" s="43">
        <v>10</v>
      </c>
      <c r="BG13" s="42">
        <v>4</v>
      </c>
      <c r="BH13" s="22">
        <v>3</v>
      </c>
      <c r="BI13" s="57">
        <v>3</v>
      </c>
      <c r="BJ13" s="49">
        <f t="shared" si="14"/>
        <v>10</v>
      </c>
      <c r="BK13" s="42">
        <v>4</v>
      </c>
      <c r="BL13" s="22">
        <v>4</v>
      </c>
      <c r="BM13" s="57">
        <v>0</v>
      </c>
      <c r="BN13" s="49">
        <f t="shared" si="15"/>
        <v>8</v>
      </c>
      <c r="BO13" s="42">
        <v>3</v>
      </c>
      <c r="BP13" s="22">
        <v>1</v>
      </c>
      <c r="BQ13" s="57">
        <v>2</v>
      </c>
      <c r="BR13" s="49">
        <f t="shared" si="16"/>
        <v>6</v>
      </c>
      <c r="BS13" s="42">
        <v>6</v>
      </c>
      <c r="BT13" s="22">
        <v>3</v>
      </c>
      <c r="BU13" s="57">
        <v>4</v>
      </c>
      <c r="BV13" s="49">
        <f t="shared" si="17"/>
        <v>13</v>
      </c>
      <c r="BW13" s="42"/>
      <c r="BX13" s="22"/>
      <c r="BY13" s="57"/>
      <c r="BZ13" s="49"/>
      <c r="CA13" s="42"/>
      <c r="CB13" s="22"/>
      <c r="CC13" s="57"/>
      <c r="CD13" s="49"/>
      <c r="CE13" s="42"/>
      <c r="CF13" s="22"/>
      <c r="CG13" s="57"/>
      <c r="CH13" s="49"/>
    </row>
    <row r="14" spans="1:86" ht="19.5" customHeight="1" x14ac:dyDescent="0.25">
      <c r="A14" s="146" t="s">
        <v>67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8"/>
    </row>
    <row r="15" spans="1:86" ht="19.5" customHeight="1" x14ac:dyDescent="0.25">
      <c r="A15" s="157" t="s">
        <v>118</v>
      </c>
      <c r="B15" s="158"/>
      <c r="C15" s="126">
        <f t="shared" ref="C15:BN15" si="18">SUM(C17:C21)</f>
        <v>1</v>
      </c>
      <c r="D15" s="126">
        <f t="shared" si="18"/>
        <v>1</v>
      </c>
      <c r="E15" s="126">
        <f t="shared" si="18"/>
        <v>1</v>
      </c>
      <c r="F15" s="126">
        <f t="shared" si="18"/>
        <v>3</v>
      </c>
      <c r="G15" s="126">
        <f t="shared" si="18"/>
        <v>3</v>
      </c>
      <c r="H15" s="126">
        <f t="shared" si="18"/>
        <v>1</v>
      </c>
      <c r="I15" s="126">
        <f t="shared" si="18"/>
        <v>1</v>
      </c>
      <c r="J15" s="126">
        <f t="shared" si="18"/>
        <v>5</v>
      </c>
      <c r="K15" s="126">
        <f t="shared" si="18"/>
        <v>1</v>
      </c>
      <c r="L15" s="126">
        <f t="shared" si="18"/>
        <v>2</v>
      </c>
      <c r="M15" s="126">
        <f t="shared" si="18"/>
        <v>1</v>
      </c>
      <c r="N15" s="126">
        <f t="shared" si="18"/>
        <v>4</v>
      </c>
      <c r="O15" s="126">
        <f t="shared" si="18"/>
        <v>1</v>
      </c>
      <c r="P15" s="126">
        <f t="shared" si="18"/>
        <v>3</v>
      </c>
      <c r="Q15" s="126">
        <f t="shared" si="18"/>
        <v>1</v>
      </c>
      <c r="R15" s="126">
        <f t="shared" si="18"/>
        <v>5</v>
      </c>
      <c r="S15" s="126">
        <f t="shared" si="18"/>
        <v>0</v>
      </c>
      <c r="T15" s="126">
        <f t="shared" si="18"/>
        <v>2</v>
      </c>
      <c r="U15" s="126">
        <f t="shared" si="18"/>
        <v>0</v>
      </c>
      <c r="V15" s="126">
        <f t="shared" si="18"/>
        <v>2</v>
      </c>
      <c r="W15" s="126">
        <f t="shared" si="18"/>
        <v>2</v>
      </c>
      <c r="X15" s="126">
        <f t="shared" si="18"/>
        <v>1</v>
      </c>
      <c r="Y15" s="126">
        <f t="shared" si="18"/>
        <v>2</v>
      </c>
      <c r="Z15" s="126">
        <f t="shared" si="18"/>
        <v>5</v>
      </c>
      <c r="AA15" s="126">
        <f t="shared" si="18"/>
        <v>3</v>
      </c>
      <c r="AB15" s="126">
        <f t="shared" si="18"/>
        <v>2</v>
      </c>
      <c r="AC15" s="126">
        <f t="shared" si="18"/>
        <v>1</v>
      </c>
      <c r="AD15" s="126">
        <f t="shared" si="18"/>
        <v>6</v>
      </c>
      <c r="AE15" s="126">
        <f t="shared" si="18"/>
        <v>2</v>
      </c>
      <c r="AF15" s="126">
        <f t="shared" si="18"/>
        <v>2</v>
      </c>
      <c r="AG15" s="126">
        <f t="shared" si="18"/>
        <v>0</v>
      </c>
      <c r="AH15" s="126">
        <f t="shared" si="18"/>
        <v>4</v>
      </c>
      <c r="AI15" s="126">
        <f t="shared" si="18"/>
        <v>4</v>
      </c>
      <c r="AJ15" s="126">
        <f t="shared" si="18"/>
        <v>3</v>
      </c>
      <c r="AK15" s="126">
        <f t="shared" si="18"/>
        <v>0</v>
      </c>
      <c r="AL15" s="126">
        <f t="shared" si="18"/>
        <v>7</v>
      </c>
      <c r="AM15" s="126">
        <f t="shared" si="18"/>
        <v>2</v>
      </c>
      <c r="AN15" s="126">
        <f t="shared" si="18"/>
        <v>2</v>
      </c>
      <c r="AO15" s="126">
        <f t="shared" si="18"/>
        <v>0</v>
      </c>
      <c r="AP15" s="126">
        <f t="shared" si="18"/>
        <v>4</v>
      </c>
      <c r="AQ15" s="126">
        <f t="shared" si="18"/>
        <v>4</v>
      </c>
      <c r="AR15" s="126">
        <f t="shared" si="18"/>
        <v>1</v>
      </c>
      <c r="AS15" s="126">
        <f t="shared" si="18"/>
        <v>2</v>
      </c>
      <c r="AT15" s="126">
        <f t="shared" si="18"/>
        <v>7</v>
      </c>
      <c r="AU15" s="126">
        <f t="shared" si="18"/>
        <v>1</v>
      </c>
      <c r="AV15" s="126">
        <f t="shared" si="18"/>
        <v>1</v>
      </c>
      <c r="AW15" s="126">
        <f t="shared" si="18"/>
        <v>2</v>
      </c>
      <c r="AX15" s="126">
        <f t="shared" si="18"/>
        <v>4</v>
      </c>
      <c r="AY15" s="126">
        <f t="shared" si="18"/>
        <v>3</v>
      </c>
      <c r="AZ15" s="126">
        <f t="shared" si="18"/>
        <v>2</v>
      </c>
      <c r="BA15" s="126">
        <f t="shared" si="18"/>
        <v>2</v>
      </c>
      <c r="BB15" s="126">
        <f t="shared" si="18"/>
        <v>7</v>
      </c>
      <c r="BC15" s="126">
        <f t="shared" si="18"/>
        <v>9</v>
      </c>
      <c r="BD15" s="126">
        <f t="shared" si="18"/>
        <v>13</v>
      </c>
      <c r="BE15" s="126">
        <f t="shared" si="18"/>
        <v>2</v>
      </c>
      <c r="BF15" s="126">
        <f t="shared" si="18"/>
        <v>24</v>
      </c>
      <c r="BG15" s="126">
        <f t="shared" si="18"/>
        <v>8</v>
      </c>
      <c r="BH15" s="126">
        <f t="shared" si="18"/>
        <v>8</v>
      </c>
      <c r="BI15" s="126">
        <f t="shared" si="18"/>
        <v>0</v>
      </c>
      <c r="BJ15" s="126">
        <f t="shared" si="18"/>
        <v>16</v>
      </c>
      <c r="BK15" s="126">
        <f t="shared" si="18"/>
        <v>5</v>
      </c>
      <c r="BL15" s="126">
        <f t="shared" si="18"/>
        <v>2</v>
      </c>
      <c r="BM15" s="126">
        <f t="shared" si="18"/>
        <v>3</v>
      </c>
      <c r="BN15" s="126">
        <f t="shared" si="18"/>
        <v>10</v>
      </c>
      <c r="BO15" s="126">
        <f t="shared" ref="BO15:BV15" si="19">SUM(BO17:BO21)</f>
        <v>4</v>
      </c>
      <c r="BP15" s="126">
        <f t="shared" si="19"/>
        <v>5</v>
      </c>
      <c r="BQ15" s="126">
        <f t="shared" si="19"/>
        <v>3</v>
      </c>
      <c r="BR15" s="126">
        <f t="shared" si="19"/>
        <v>12</v>
      </c>
      <c r="BS15" s="126">
        <f t="shared" si="19"/>
        <v>14</v>
      </c>
      <c r="BT15" s="126">
        <f t="shared" si="19"/>
        <v>4</v>
      </c>
      <c r="BU15" s="126">
        <f t="shared" si="19"/>
        <v>1</v>
      </c>
      <c r="BV15" s="126">
        <f t="shared" si="19"/>
        <v>19</v>
      </c>
      <c r="BW15" s="126"/>
      <c r="BX15" s="124"/>
      <c r="BY15" s="124"/>
      <c r="BZ15" s="125"/>
      <c r="CA15" s="126"/>
      <c r="CB15" s="124"/>
      <c r="CC15" s="124"/>
      <c r="CD15" s="125"/>
      <c r="CE15" s="126"/>
      <c r="CF15" s="124"/>
      <c r="CG15" s="124"/>
      <c r="CH15" s="125"/>
    </row>
    <row r="16" spans="1:86" ht="19.5" customHeight="1" x14ac:dyDescent="0.2">
      <c r="A16" s="109" t="s">
        <v>116</v>
      </c>
      <c r="B16" s="111"/>
      <c r="C16" s="67"/>
      <c r="D16" s="20"/>
      <c r="E16" s="20"/>
      <c r="F16" s="27"/>
      <c r="G16" s="28"/>
      <c r="H16" s="20"/>
      <c r="I16" s="20"/>
      <c r="J16" s="27"/>
      <c r="K16" s="28"/>
      <c r="L16" s="20"/>
      <c r="M16" s="20"/>
      <c r="N16" s="27"/>
      <c r="O16" s="28"/>
      <c r="P16" s="20"/>
      <c r="Q16" s="20"/>
      <c r="R16" s="27"/>
      <c r="S16" s="28"/>
      <c r="T16" s="20"/>
      <c r="U16" s="20"/>
      <c r="V16" s="27"/>
      <c r="W16" s="28"/>
      <c r="X16" s="20"/>
      <c r="Y16" s="20"/>
      <c r="Z16" s="27"/>
      <c r="AA16" s="28"/>
      <c r="AB16" s="20"/>
      <c r="AC16" s="20"/>
      <c r="AD16" s="27"/>
      <c r="AE16" s="28"/>
      <c r="AF16" s="20"/>
      <c r="AG16" s="20"/>
      <c r="AH16" s="27"/>
      <c r="AI16" s="28"/>
      <c r="AJ16" s="20"/>
      <c r="AK16" s="20"/>
      <c r="AL16" s="27"/>
      <c r="AM16" s="28"/>
      <c r="AN16" s="20"/>
      <c r="AO16" s="20"/>
      <c r="AP16" s="27"/>
      <c r="AQ16" s="28"/>
      <c r="AR16" s="20"/>
      <c r="AS16" s="20"/>
      <c r="AT16" s="27"/>
      <c r="AU16" s="28"/>
      <c r="AV16" s="20"/>
      <c r="AW16" s="20"/>
      <c r="AX16" s="27"/>
      <c r="AY16" s="28"/>
      <c r="AZ16" s="20"/>
      <c r="BA16" s="20"/>
      <c r="BB16" s="27"/>
      <c r="BC16" s="28"/>
      <c r="BD16" s="20"/>
      <c r="BE16" s="20"/>
      <c r="BF16" s="27"/>
      <c r="BG16" s="28"/>
      <c r="BH16" s="20"/>
      <c r="BI16" s="20"/>
      <c r="BJ16" s="27"/>
      <c r="BK16" s="28"/>
      <c r="BL16" s="20"/>
      <c r="BM16" s="20"/>
      <c r="BN16" s="27"/>
      <c r="BO16" s="28"/>
      <c r="BP16" s="20"/>
      <c r="BQ16" s="20"/>
      <c r="BR16" s="27"/>
      <c r="BS16" s="28"/>
      <c r="BT16" s="20"/>
      <c r="BU16" s="20"/>
      <c r="BV16" s="27"/>
      <c r="BW16" s="28"/>
      <c r="BX16" s="20"/>
      <c r="BY16" s="20"/>
      <c r="BZ16" s="27"/>
      <c r="CA16" s="28"/>
      <c r="CB16" s="20"/>
      <c r="CC16" s="20"/>
      <c r="CD16" s="27"/>
      <c r="CE16" s="28"/>
      <c r="CF16" s="20"/>
      <c r="CG16" s="20"/>
      <c r="CH16" s="27"/>
    </row>
    <row r="17" spans="1:86" ht="28.5" x14ac:dyDescent="0.2">
      <c r="A17" s="9" t="s">
        <v>49</v>
      </c>
      <c r="B17" s="16" t="s">
        <v>50</v>
      </c>
      <c r="C17" s="44">
        <v>1</v>
      </c>
      <c r="D17" s="21">
        <v>1</v>
      </c>
      <c r="E17" s="55">
        <v>1</v>
      </c>
      <c r="F17" s="45">
        <f t="shared" ref="F17:F21" si="20">SUM(C17:E17)</f>
        <v>3</v>
      </c>
      <c r="G17" s="44">
        <v>2</v>
      </c>
      <c r="H17" s="21">
        <v>1</v>
      </c>
      <c r="I17" s="55">
        <v>1</v>
      </c>
      <c r="J17" s="45">
        <f t="shared" si="3"/>
        <v>4</v>
      </c>
      <c r="K17" s="44">
        <v>1</v>
      </c>
      <c r="L17" s="21">
        <v>1</v>
      </c>
      <c r="M17" s="55">
        <v>1</v>
      </c>
      <c r="N17" s="45">
        <f t="shared" si="4"/>
        <v>3</v>
      </c>
      <c r="O17" s="44">
        <v>1</v>
      </c>
      <c r="P17" s="21">
        <v>2</v>
      </c>
      <c r="Q17" s="55">
        <v>1</v>
      </c>
      <c r="R17" s="45">
        <f t="shared" si="5"/>
        <v>4</v>
      </c>
      <c r="S17" s="44">
        <v>0</v>
      </c>
      <c r="T17" s="21">
        <v>2</v>
      </c>
      <c r="U17" s="55">
        <v>0</v>
      </c>
      <c r="V17" s="45">
        <f t="shared" si="6"/>
        <v>2</v>
      </c>
      <c r="W17" s="44">
        <v>0</v>
      </c>
      <c r="X17" s="21">
        <v>0</v>
      </c>
      <c r="Y17" s="55">
        <v>0</v>
      </c>
      <c r="Z17" s="45">
        <f t="shared" si="7"/>
        <v>0</v>
      </c>
      <c r="AA17" s="44">
        <v>1</v>
      </c>
      <c r="AB17" s="21">
        <v>1</v>
      </c>
      <c r="AC17" s="55">
        <v>0</v>
      </c>
      <c r="AD17" s="45">
        <f t="shared" si="8"/>
        <v>2</v>
      </c>
      <c r="AE17" s="44">
        <v>0</v>
      </c>
      <c r="AF17" s="21">
        <v>2</v>
      </c>
      <c r="AG17" s="55">
        <v>0</v>
      </c>
      <c r="AH17" s="45">
        <f t="shared" si="9"/>
        <v>2</v>
      </c>
      <c r="AI17" s="44">
        <v>4</v>
      </c>
      <c r="AJ17" s="21">
        <v>2</v>
      </c>
      <c r="AK17" s="55">
        <v>0</v>
      </c>
      <c r="AL17" s="45">
        <f t="shared" si="10"/>
        <v>6</v>
      </c>
      <c r="AM17" s="44">
        <v>1</v>
      </c>
      <c r="AN17" s="21">
        <v>0</v>
      </c>
      <c r="AO17" s="55">
        <v>0</v>
      </c>
      <c r="AP17" s="45">
        <f t="shared" si="11"/>
        <v>1</v>
      </c>
      <c r="AQ17" s="44">
        <v>1</v>
      </c>
      <c r="AR17" s="21">
        <v>0</v>
      </c>
      <c r="AS17" s="55">
        <v>0</v>
      </c>
      <c r="AT17" s="45">
        <f t="shared" si="12"/>
        <v>1</v>
      </c>
      <c r="AU17" s="44">
        <v>0</v>
      </c>
      <c r="AV17" s="21">
        <v>0</v>
      </c>
      <c r="AW17" s="55">
        <v>0</v>
      </c>
      <c r="AX17" s="45">
        <f t="shared" si="13"/>
        <v>0</v>
      </c>
      <c r="AY17" s="44">
        <v>0</v>
      </c>
      <c r="AZ17" s="21">
        <v>0</v>
      </c>
      <c r="BA17" s="55">
        <v>0</v>
      </c>
      <c r="BB17" s="45">
        <v>0</v>
      </c>
      <c r="BC17" s="44">
        <v>1</v>
      </c>
      <c r="BD17" s="21">
        <v>1</v>
      </c>
      <c r="BE17" s="55">
        <v>0</v>
      </c>
      <c r="BF17" s="45">
        <v>2</v>
      </c>
      <c r="BG17" s="44">
        <v>0</v>
      </c>
      <c r="BH17" s="21">
        <v>0</v>
      </c>
      <c r="BI17" s="55">
        <v>0</v>
      </c>
      <c r="BJ17" s="45">
        <f t="shared" ref="BJ17:BJ21" si="21">SUM(BG17:BI17)</f>
        <v>0</v>
      </c>
      <c r="BK17" s="44">
        <v>1</v>
      </c>
      <c r="BL17" s="21">
        <v>0</v>
      </c>
      <c r="BM17" s="55">
        <v>2</v>
      </c>
      <c r="BN17" s="45">
        <f t="shared" ref="BN17:BN21" si="22">SUM(BK17:BM17)</f>
        <v>3</v>
      </c>
      <c r="BO17" s="44">
        <v>0</v>
      </c>
      <c r="BP17" s="21">
        <v>0</v>
      </c>
      <c r="BQ17" s="55">
        <v>0</v>
      </c>
      <c r="BR17" s="45">
        <f t="shared" ref="BR17:BR20" si="23">SUM(BO17:BQ17)</f>
        <v>0</v>
      </c>
      <c r="BS17" s="44">
        <v>1</v>
      </c>
      <c r="BT17" s="21">
        <v>1</v>
      </c>
      <c r="BU17" s="55">
        <v>0</v>
      </c>
      <c r="BV17" s="45">
        <f t="shared" ref="BV17:BV20" si="24">SUM(BS17:BU17)</f>
        <v>2</v>
      </c>
      <c r="BW17" s="44"/>
      <c r="BX17" s="21"/>
      <c r="BY17" s="55"/>
      <c r="BZ17" s="45"/>
      <c r="CA17" s="44"/>
      <c r="CB17" s="21"/>
      <c r="CC17" s="55"/>
      <c r="CD17" s="45"/>
      <c r="CE17" s="44"/>
      <c r="CF17" s="21"/>
      <c r="CG17" s="55"/>
      <c r="CH17" s="45"/>
    </row>
    <row r="18" spans="1:86" x14ac:dyDescent="0.2">
      <c r="A18" s="2" t="s">
        <v>51</v>
      </c>
      <c r="B18" s="11" t="s">
        <v>52</v>
      </c>
      <c r="C18" s="28">
        <v>0</v>
      </c>
      <c r="D18" s="20">
        <v>0</v>
      </c>
      <c r="E18" s="56">
        <v>0</v>
      </c>
      <c r="F18" s="45">
        <f t="shared" si="20"/>
        <v>0</v>
      </c>
      <c r="G18" s="28">
        <v>0</v>
      </c>
      <c r="H18" s="20">
        <v>0</v>
      </c>
      <c r="I18" s="56">
        <v>0</v>
      </c>
      <c r="J18" s="45">
        <f t="shared" si="3"/>
        <v>0</v>
      </c>
      <c r="K18" s="28">
        <v>0</v>
      </c>
      <c r="L18" s="20">
        <v>0</v>
      </c>
      <c r="M18" s="56">
        <v>0</v>
      </c>
      <c r="N18" s="45">
        <f t="shared" si="4"/>
        <v>0</v>
      </c>
      <c r="O18" s="28">
        <v>0</v>
      </c>
      <c r="P18" s="20">
        <v>0</v>
      </c>
      <c r="Q18" s="56">
        <v>0</v>
      </c>
      <c r="R18" s="45">
        <f t="shared" si="5"/>
        <v>0</v>
      </c>
      <c r="S18" s="28">
        <v>0</v>
      </c>
      <c r="T18" s="20">
        <v>0</v>
      </c>
      <c r="U18" s="56">
        <v>0</v>
      </c>
      <c r="V18" s="45">
        <f t="shared" si="6"/>
        <v>0</v>
      </c>
      <c r="W18" s="28">
        <v>0</v>
      </c>
      <c r="X18" s="20">
        <v>0</v>
      </c>
      <c r="Y18" s="56">
        <v>0</v>
      </c>
      <c r="Z18" s="45">
        <f t="shared" si="7"/>
        <v>0</v>
      </c>
      <c r="AA18" s="28">
        <v>0</v>
      </c>
      <c r="AB18" s="20">
        <v>0</v>
      </c>
      <c r="AC18" s="56">
        <v>0</v>
      </c>
      <c r="AD18" s="45">
        <f t="shared" si="8"/>
        <v>0</v>
      </c>
      <c r="AE18" s="28">
        <v>0</v>
      </c>
      <c r="AF18" s="20">
        <v>0</v>
      </c>
      <c r="AG18" s="56">
        <v>0</v>
      </c>
      <c r="AH18" s="45">
        <f t="shared" si="9"/>
        <v>0</v>
      </c>
      <c r="AI18" s="28">
        <v>0</v>
      </c>
      <c r="AJ18" s="20">
        <v>0</v>
      </c>
      <c r="AK18" s="56">
        <v>0</v>
      </c>
      <c r="AL18" s="45">
        <f t="shared" si="10"/>
        <v>0</v>
      </c>
      <c r="AM18" s="28">
        <v>0</v>
      </c>
      <c r="AN18" s="20">
        <v>0</v>
      </c>
      <c r="AO18" s="56">
        <v>0</v>
      </c>
      <c r="AP18" s="45">
        <f t="shared" si="11"/>
        <v>0</v>
      </c>
      <c r="AQ18" s="28">
        <v>0</v>
      </c>
      <c r="AR18" s="20">
        <v>0</v>
      </c>
      <c r="AS18" s="56">
        <v>0</v>
      </c>
      <c r="AT18" s="45">
        <f t="shared" si="12"/>
        <v>0</v>
      </c>
      <c r="AU18" s="28">
        <v>0</v>
      </c>
      <c r="AV18" s="20">
        <v>0</v>
      </c>
      <c r="AW18" s="56">
        <v>0</v>
      </c>
      <c r="AX18" s="45">
        <f t="shared" si="13"/>
        <v>0</v>
      </c>
      <c r="AY18" s="28">
        <v>0</v>
      </c>
      <c r="AZ18" s="20">
        <v>0</v>
      </c>
      <c r="BA18" s="56">
        <v>0</v>
      </c>
      <c r="BB18" s="29">
        <v>0</v>
      </c>
      <c r="BC18" s="28">
        <v>0</v>
      </c>
      <c r="BD18" s="20">
        <v>0</v>
      </c>
      <c r="BE18" s="56">
        <v>0</v>
      </c>
      <c r="BF18" s="29">
        <v>0</v>
      </c>
      <c r="BG18" s="28">
        <v>0</v>
      </c>
      <c r="BH18" s="20">
        <v>0</v>
      </c>
      <c r="BI18" s="56">
        <v>0</v>
      </c>
      <c r="BJ18" s="45">
        <f t="shared" si="21"/>
        <v>0</v>
      </c>
      <c r="BK18" s="28">
        <v>0</v>
      </c>
      <c r="BL18" s="20">
        <v>0</v>
      </c>
      <c r="BM18" s="56">
        <v>0</v>
      </c>
      <c r="BN18" s="45">
        <f t="shared" si="22"/>
        <v>0</v>
      </c>
      <c r="BO18" s="28">
        <v>0</v>
      </c>
      <c r="BP18" s="20">
        <v>0</v>
      </c>
      <c r="BQ18" s="56">
        <v>0</v>
      </c>
      <c r="BR18" s="45">
        <f t="shared" si="23"/>
        <v>0</v>
      </c>
      <c r="BS18" s="28">
        <v>0</v>
      </c>
      <c r="BT18" s="20">
        <v>0</v>
      </c>
      <c r="BU18" s="56">
        <v>0</v>
      </c>
      <c r="BV18" s="45">
        <f t="shared" si="24"/>
        <v>0</v>
      </c>
      <c r="BW18" s="28"/>
      <c r="BX18" s="20"/>
      <c r="BY18" s="56"/>
      <c r="BZ18" s="45"/>
      <c r="CA18" s="28"/>
      <c r="CB18" s="20"/>
      <c r="CC18" s="56"/>
      <c r="CD18" s="45"/>
      <c r="CE18" s="28"/>
      <c r="CF18" s="20"/>
      <c r="CG18" s="56"/>
      <c r="CH18" s="45"/>
    </row>
    <row r="19" spans="1:86" x14ac:dyDescent="0.2">
      <c r="A19" s="2" t="s">
        <v>53</v>
      </c>
      <c r="B19" s="11" t="s">
        <v>54</v>
      </c>
      <c r="C19" s="28">
        <v>0</v>
      </c>
      <c r="D19" s="20">
        <v>0</v>
      </c>
      <c r="E19" s="56">
        <v>0</v>
      </c>
      <c r="F19" s="45">
        <f t="shared" si="20"/>
        <v>0</v>
      </c>
      <c r="G19" s="28">
        <v>0</v>
      </c>
      <c r="H19" s="20">
        <v>0</v>
      </c>
      <c r="I19" s="56">
        <v>0</v>
      </c>
      <c r="J19" s="45">
        <f t="shared" si="3"/>
        <v>0</v>
      </c>
      <c r="K19" s="28">
        <v>0</v>
      </c>
      <c r="L19" s="20">
        <v>0</v>
      </c>
      <c r="M19" s="56">
        <v>0</v>
      </c>
      <c r="N19" s="45">
        <f t="shared" si="4"/>
        <v>0</v>
      </c>
      <c r="O19" s="28">
        <v>0</v>
      </c>
      <c r="P19" s="20">
        <v>0</v>
      </c>
      <c r="Q19" s="56">
        <v>0</v>
      </c>
      <c r="R19" s="45">
        <f t="shared" si="5"/>
        <v>0</v>
      </c>
      <c r="S19" s="28">
        <v>0</v>
      </c>
      <c r="T19" s="20">
        <v>0</v>
      </c>
      <c r="U19" s="56">
        <v>0</v>
      </c>
      <c r="V19" s="45">
        <f t="shared" si="6"/>
        <v>0</v>
      </c>
      <c r="W19" s="28">
        <v>0</v>
      </c>
      <c r="X19" s="20">
        <v>0</v>
      </c>
      <c r="Y19" s="56">
        <v>0</v>
      </c>
      <c r="Z19" s="45">
        <f t="shared" si="7"/>
        <v>0</v>
      </c>
      <c r="AA19" s="28">
        <v>0</v>
      </c>
      <c r="AB19" s="20">
        <v>0</v>
      </c>
      <c r="AC19" s="56">
        <v>0</v>
      </c>
      <c r="AD19" s="45">
        <f t="shared" si="8"/>
        <v>0</v>
      </c>
      <c r="AE19" s="28">
        <v>1</v>
      </c>
      <c r="AF19" s="20">
        <v>0</v>
      </c>
      <c r="AG19" s="56">
        <v>0</v>
      </c>
      <c r="AH19" s="45">
        <f t="shared" si="9"/>
        <v>1</v>
      </c>
      <c r="AI19" s="28">
        <v>0</v>
      </c>
      <c r="AJ19" s="20">
        <v>0</v>
      </c>
      <c r="AK19" s="56">
        <v>0</v>
      </c>
      <c r="AL19" s="45">
        <f t="shared" si="10"/>
        <v>0</v>
      </c>
      <c r="AM19" s="28">
        <v>0</v>
      </c>
      <c r="AN19" s="20">
        <v>0</v>
      </c>
      <c r="AO19" s="56">
        <v>0</v>
      </c>
      <c r="AP19" s="45">
        <f t="shared" si="11"/>
        <v>0</v>
      </c>
      <c r="AQ19" s="28">
        <v>0</v>
      </c>
      <c r="AR19" s="20">
        <v>0</v>
      </c>
      <c r="AS19" s="56">
        <v>0</v>
      </c>
      <c r="AT19" s="45">
        <f t="shared" si="12"/>
        <v>0</v>
      </c>
      <c r="AU19" s="28">
        <v>0</v>
      </c>
      <c r="AV19" s="20">
        <v>0</v>
      </c>
      <c r="AW19" s="56">
        <v>0</v>
      </c>
      <c r="AX19" s="45">
        <f t="shared" si="13"/>
        <v>0</v>
      </c>
      <c r="AY19" s="28">
        <v>0</v>
      </c>
      <c r="AZ19" s="20">
        <v>0</v>
      </c>
      <c r="BA19" s="56">
        <v>0</v>
      </c>
      <c r="BB19" s="29">
        <v>0</v>
      </c>
      <c r="BC19" s="28">
        <v>0</v>
      </c>
      <c r="BD19" s="20">
        <v>0</v>
      </c>
      <c r="BE19" s="56">
        <v>0</v>
      </c>
      <c r="BF19" s="29">
        <v>0</v>
      </c>
      <c r="BG19" s="28">
        <v>0</v>
      </c>
      <c r="BH19" s="20">
        <v>1</v>
      </c>
      <c r="BI19" s="56">
        <v>0</v>
      </c>
      <c r="BJ19" s="45">
        <f t="shared" si="21"/>
        <v>1</v>
      </c>
      <c r="BK19" s="28">
        <v>0</v>
      </c>
      <c r="BL19" s="20">
        <v>0</v>
      </c>
      <c r="BM19" s="56">
        <v>0</v>
      </c>
      <c r="BN19" s="45">
        <f t="shared" si="22"/>
        <v>0</v>
      </c>
      <c r="BO19" s="28">
        <v>0</v>
      </c>
      <c r="BP19" s="20">
        <v>0</v>
      </c>
      <c r="BQ19" s="56">
        <v>0</v>
      </c>
      <c r="BR19" s="45">
        <f t="shared" si="23"/>
        <v>0</v>
      </c>
      <c r="BS19" s="28">
        <v>1</v>
      </c>
      <c r="BT19" s="20">
        <v>0</v>
      </c>
      <c r="BU19" s="56">
        <v>0</v>
      </c>
      <c r="BV19" s="45">
        <f t="shared" si="24"/>
        <v>1</v>
      </c>
      <c r="BW19" s="28"/>
      <c r="BX19" s="20"/>
      <c r="BY19" s="56"/>
      <c r="BZ19" s="45"/>
      <c r="CA19" s="28"/>
      <c r="CB19" s="20"/>
      <c r="CC19" s="56"/>
      <c r="CD19" s="45"/>
      <c r="CE19" s="28"/>
      <c r="CF19" s="20"/>
      <c r="CG19" s="56"/>
      <c r="CH19" s="45"/>
    </row>
    <row r="20" spans="1:86" x14ac:dyDescent="0.2">
      <c r="A20" s="2" t="s">
        <v>55</v>
      </c>
      <c r="B20" s="11" t="s">
        <v>56</v>
      </c>
      <c r="C20" s="28">
        <v>0</v>
      </c>
      <c r="D20" s="20">
        <v>0</v>
      </c>
      <c r="E20" s="56">
        <v>0</v>
      </c>
      <c r="F20" s="45">
        <f t="shared" si="20"/>
        <v>0</v>
      </c>
      <c r="G20" s="28">
        <v>1</v>
      </c>
      <c r="H20" s="20">
        <v>0</v>
      </c>
      <c r="I20" s="56">
        <v>0</v>
      </c>
      <c r="J20" s="45">
        <f t="shared" si="3"/>
        <v>1</v>
      </c>
      <c r="K20" s="28">
        <v>0</v>
      </c>
      <c r="L20" s="20">
        <v>1</v>
      </c>
      <c r="M20" s="56">
        <v>0</v>
      </c>
      <c r="N20" s="45">
        <f t="shared" si="4"/>
        <v>1</v>
      </c>
      <c r="O20" s="28">
        <v>0</v>
      </c>
      <c r="P20" s="20">
        <v>1</v>
      </c>
      <c r="Q20" s="56">
        <v>0</v>
      </c>
      <c r="R20" s="45">
        <f t="shared" si="5"/>
        <v>1</v>
      </c>
      <c r="S20" s="28">
        <v>0</v>
      </c>
      <c r="T20" s="20">
        <v>0</v>
      </c>
      <c r="U20" s="56">
        <v>0</v>
      </c>
      <c r="V20" s="45">
        <f t="shared" si="6"/>
        <v>0</v>
      </c>
      <c r="W20" s="28">
        <v>2</v>
      </c>
      <c r="X20" s="20">
        <v>1</v>
      </c>
      <c r="Y20" s="56">
        <v>2</v>
      </c>
      <c r="Z20" s="45">
        <f t="shared" si="7"/>
        <v>5</v>
      </c>
      <c r="AA20" s="28">
        <v>2</v>
      </c>
      <c r="AB20" s="20">
        <v>1</v>
      </c>
      <c r="AC20" s="56">
        <v>1</v>
      </c>
      <c r="AD20" s="45">
        <f t="shared" si="8"/>
        <v>4</v>
      </c>
      <c r="AE20" s="28">
        <v>1</v>
      </c>
      <c r="AF20" s="20">
        <v>0</v>
      </c>
      <c r="AG20" s="56">
        <v>0</v>
      </c>
      <c r="AH20" s="45">
        <f t="shared" si="9"/>
        <v>1</v>
      </c>
      <c r="AI20" s="28">
        <v>0</v>
      </c>
      <c r="AJ20" s="20">
        <v>1</v>
      </c>
      <c r="AK20" s="56">
        <v>0</v>
      </c>
      <c r="AL20" s="45">
        <f t="shared" si="10"/>
        <v>1</v>
      </c>
      <c r="AM20" s="28">
        <v>1</v>
      </c>
      <c r="AN20" s="20">
        <v>2</v>
      </c>
      <c r="AO20" s="56">
        <v>0</v>
      </c>
      <c r="AP20" s="45">
        <f t="shared" si="11"/>
        <v>3</v>
      </c>
      <c r="AQ20" s="28">
        <v>3</v>
      </c>
      <c r="AR20" s="20">
        <v>1</v>
      </c>
      <c r="AS20" s="56">
        <v>2</v>
      </c>
      <c r="AT20" s="45">
        <f t="shared" si="12"/>
        <v>6</v>
      </c>
      <c r="AU20" s="28">
        <v>1</v>
      </c>
      <c r="AV20" s="20">
        <v>1</v>
      </c>
      <c r="AW20" s="56">
        <v>1</v>
      </c>
      <c r="AX20" s="45">
        <f t="shared" si="13"/>
        <v>3</v>
      </c>
      <c r="AY20" s="28">
        <v>3</v>
      </c>
      <c r="AZ20" s="20">
        <v>2</v>
      </c>
      <c r="BA20" s="56">
        <v>2</v>
      </c>
      <c r="BB20" s="29">
        <v>7</v>
      </c>
      <c r="BC20" s="28">
        <v>7</v>
      </c>
      <c r="BD20" s="20">
        <v>12</v>
      </c>
      <c r="BE20" s="56">
        <v>2</v>
      </c>
      <c r="BF20" s="29">
        <v>21</v>
      </c>
      <c r="BG20" s="28">
        <v>7</v>
      </c>
      <c r="BH20" s="20">
        <v>7</v>
      </c>
      <c r="BI20" s="56">
        <v>0</v>
      </c>
      <c r="BJ20" s="45">
        <f t="shared" si="21"/>
        <v>14</v>
      </c>
      <c r="BK20" s="28">
        <v>2</v>
      </c>
      <c r="BL20" s="20">
        <v>2</v>
      </c>
      <c r="BM20" s="56">
        <v>1</v>
      </c>
      <c r="BN20" s="45">
        <f t="shared" si="22"/>
        <v>5</v>
      </c>
      <c r="BO20" s="28">
        <v>4</v>
      </c>
      <c r="BP20" s="20">
        <v>5</v>
      </c>
      <c r="BQ20" s="56">
        <v>3</v>
      </c>
      <c r="BR20" s="45">
        <f t="shared" si="23"/>
        <v>12</v>
      </c>
      <c r="BS20" s="28">
        <v>11</v>
      </c>
      <c r="BT20" s="20">
        <v>3</v>
      </c>
      <c r="BU20" s="56">
        <v>1</v>
      </c>
      <c r="BV20" s="45">
        <f t="shared" si="24"/>
        <v>15</v>
      </c>
      <c r="BW20" s="28"/>
      <c r="BX20" s="20"/>
      <c r="BY20" s="56"/>
      <c r="BZ20" s="45"/>
      <c r="CA20" s="28"/>
      <c r="CB20" s="20"/>
      <c r="CC20" s="56"/>
      <c r="CD20" s="45"/>
      <c r="CE20" s="28"/>
      <c r="CF20" s="20"/>
      <c r="CG20" s="56"/>
      <c r="CH20" s="45"/>
    </row>
    <row r="21" spans="1:86" x14ac:dyDescent="0.2">
      <c r="A21" s="7" t="s">
        <v>57</v>
      </c>
      <c r="B21" s="15" t="s">
        <v>58</v>
      </c>
      <c r="C21" s="42">
        <v>0</v>
      </c>
      <c r="D21" s="22">
        <v>0</v>
      </c>
      <c r="E21" s="57">
        <v>0</v>
      </c>
      <c r="F21" s="57">
        <f t="shared" si="20"/>
        <v>0</v>
      </c>
      <c r="G21" s="42">
        <v>0</v>
      </c>
      <c r="H21" s="22">
        <v>0</v>
      </c>
      <c r="I21" s="57">
        <v>0</v>
      </c>
      <c r="J21" s="57">
        <f t="shared" si="3"/>
        <v>0</v>
      </c>
      <c r="K21" s="42">
        <v>0</v>
      </c>
      <c r="L21" s="22">
        <v>0</v>
      </c>
      <c r="M21" s="57">
        <v>0</v>
      </c>
      <c r="N21" s="57">
        <f t="shared" si="4"/>
        <v>0</v>
      </c>
      <c r="O21" s="42">
        <v>0</v>
      </c>
      <c r="P21" s="22">
        <v>0</v>
      </c>
      <c r="Q21" s="57">
        <v>0</v>
      </c>
      <c r="R21" s="57">
        <f t="shared" si="5"/>
        <v>0</v>
      </c>
      <c r="S21" s="42">
        <v>0</v>
      </c>
      <c r="T21" s="22">
        <v>0</v>
      </c>
      <c r="U21" s="57">
        <v>0</v>
      </c>
      <c r="V21" s="57">
        <f t="shared" si="6"/>
        <v>0</v>
      </c>
      <c r="W21" s="42">
        <v>0</v>
      </c>
      <c r="X21" s="22">
        <v>0</v>
      </c>
      <c r="Y21" s="57">
        <v>0</v>
      </c>
      <c r="Z21" s="57">
        <f t="shared" si="7"/>
        <v>0</v>
      </c>
      <c r="AA21" s="42">
        <v>0</v>
      </c>
      <c r="AB21" s="22">
        <v>0</v>
      </c>
      <c r="AC21" s="57">
        <v>0</v>
      </c>
      <c r="AD21" s="57">
        <f t="shared" si="8"/>
        <v>0</v>
      </c>
      <c r="AE21" s="42">
        <v>0</v>
      </c>
      <c r="AF21" s="22">
        <v>0</v>
      </c>
      <c r="AG21" s="57">
        <v>0</v>
      </c>
      <c r="AH21" s="57">
        <f t="shared" si="9"/>
        <v>0</v>
      </c>
      <c r="AI21" s="42">
        <v>0</v>
      </c>
      <c r="AJ21" s="22">
        <v>0</v>
      </c>
      <c r="AK21" s="57">
        <v>0</v>
      </c>
      <c r="AL21" s="57">
        <f t="shared" si="10"/>
        <v>0</v>
      </c>
      <c r="AM21" s="42">
        <v>0</v>
      </c>
      <c r="AN21" s="22">
        <v>0</v>
      </c>
      <c r="AO21" s="57">
        <v>0</v>
      </c>
      <c r="AP21" s="57">
        <f t="shared" si="11"/>
        <v>0</v>
      </c>
      <c r="AQ21" s="42">
        <v>0</v>
      </c>
      <c r="AR21" s="22">
        <v>0</v>
      </c>
      <c r="AS21" s="57">
        <v>0</v>
      </c>
      <c r="AT21" s="57">
        <f t="shared" si="12"/>
        <v>0</v>
      </c>
      <c r="AU21" s="42">
        <v>0</v>
      </c>
      <c r="AV21" s="22">
        <v>0</v>
      </c>
      <c r="AW21" s="57">
        <v>1</v>
      </c>
      <c r="AX21" s="57">
        <f t="shared" si="13"/>
        <v>1</v>
      </c>
      <c r="AY21" s="42">
        <v>0</v>
      </c>
      <c r="AZ21" s="22">
        <v>0</v>
      </c>
      <c r="BA21" s="57">
        <v>0</v>
      </c>
      <c r="BB21" s="43">
        <v>0</v>
      </c>
      <c r="BC21" s="42">
        <v>1</v>
      </c>
      <c r="BD21" s="22">
        <v>0</v>
      </c>
      <c r="BE21" s="57">
        <v>0</v>
      </c>
      <c r="BF21" s="43">
        <v>1</v>
      </c>
      <c r="BG21" s="42">
        <v>1</v>
      </c>
      <c r="BH21" s="22">
        <v>0</v>
      </c>
      <c r="BI21" s="57">
        <v>0</v>
      </c>
      <c r="BJ21" s="49">
        <f t="shared" si="21"/>
        <v>1</v>
      </c>
      <c r="BK21" s="42">
        <v>2</v>
      </c>
      <c r="BL21" s="22">
        <v>0</v>
      </c>
      <c r="BM21" s="57">
        <v>0</v>
      </c>
      <c r="BN21" s="49">
        <f t="shared" si="22"/>
        <v>2</v>
      </c>
      <c r="BO21" s="42">
        <v>0</v>
      </c>
      <c r="BP21" s="22">
        <v>0</v>
      </c>
      <c r="BQ21" s="57">
        <v>0</v>
      </c>
      <c r="BR21" s="49">
        <f>SUM(BO21:BQ21)</f>
        <v>0</v>
      </c>
      <c r="BS21" s="42">
        <v>1</v>
      </c>
      <c r="BT21" s="22">
        <v>0</v>
      </c>
      <c r="BU21" s="57">
        <v>0</v>
      </c>
      <c r="BV21" s="49">
        <f>SUM(BS21:BU21)</f>
        <v>1</v>
      </c>
      <c r="BW21" s="42"/>
      <c r="BX21" s="22"/>
      <c r="BY21" s="57"/>
      <c r="BZ21" s="49"/>
      <c r="CA21" s="42"/>
      <c r="CB21" s="22"/>
      <c r="CC21" s="57"/>
      <c r="CD21" s="49"/>
      <c r="CE21" s="42"/>
      <c r="CF21" s="22"/>
      <c r="CG21" s="57"/>
      <c r="CH21" s="49"/>
    </row>
    <row r="22" spans="1:86" ht="19.5" customHeight="1" x14ac:dyDescent="0.25">
      <c r="A22" s="146" t="s">
        <v>66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8"/>
    </row>
    <row r="23" spans="1:86" ht="19.5" customHeight="1" x14ac:dyDescent="0.25">
      <c r="A23" s="157" t="s">
        <v>118</v>
      </c>
      <c r="B23" s="158"/>
      <c r="C23" s="126">
        <f>SUM(C25)</f>
        <v>1</v>
      </c>
      <c r="D23" s="126">
        <f t="shared" ref="D23:BO23" si="25">SUM(D25)</f>
        <v>0</v>
      </c>
      <c r="E23" s="126">
        <f t="shared" si="25"/>
        <v>1</v>
      </c>
      <c r="F23" s="126">
        <f t="shared" si="25"/>
        <v>2</v>
      </c>
      <c r="G23" s="126">
        <f t="shared" si="25"/>
        <v>0</v>
      </c>
      <c r="H23" s="126">
        <f t="shared" si="25"/>
        <v>0</v>
      </c>
      <c r="I23" s="126">
        <f t="shared" si="25"/>
        <v>1</v>
      </c>
      <c r="J23" s="126">
        <f t="shared" si="25"/>
        <v>1</v>
      </c>
      <c r="K23" s="126">
        <f t="shared" si="25"/>
        <v>0</v>
      </c>
      <c r="L23" s="126">
        <f t="shared" si="25"/>
        <v>0</v>
      </c>
      <c r="M23" s="126">
        <f t="shared" si="25"/>
        <v>1</v>
      </c>
      <c r="N23" s="126">
        <f t="shared" si="25"/>
        <v>1</v>
      </c>
      <c r="O23" s="126">
        <f t="shared" si="25"/>
        <v>1</v>
      </c>
      <c r="P23" s="126">
        <f t="shared" si="25"/>
        <v>0</v>
      </c>
      <c r="Q23" s="126">
        <f t="shared" si="25"/>
        <v>0</v>
      </c>
      <c r="R23" s="126">
        <f t="shared" si="25"/>
        <v>1</v>
      </c>
      <c r="S23" s="126">
        <f t="shared" si="25"/>
        <v>0</v>
      </c>
      <c r="T23" s="126">
        <f t="shared" si="25"/>
        <v>0</v>
      </c>
      <c r="U23" s="126">
        <f t="shared" si="25"/>
        <v>0</v>
      </c>
      <c r="V23" s="126">
        <f t="shared" si="25"/>
        <v>0</v>
      </c>
      <c r="W23" s="126">
        <f t="shared" si="25"/>
        <v>0</v>
      </c>
      <c r="X23" s="126">
        <f t="shared" si="25"/>
        <v>0</v>
      </c>
      <c r="Y23" s="126">
        <f t="shared" si="25"/>
        <v>1</v>
      </c>
      <c r="Z23" s="126">
        <f t="shared" si="25"/>
        <v>1</v>
      </c>
      <c r="AA23" s="126">
        <f t="shared" si="25"/>
        <v>0</v>
      </c>
      <c r="AB23" s="126">
        <f t="shared" si="25"/>
        <v>0</v>
      </c>
      <c r="AC23" s="126">
        <f t="shared" si="25"/>
        <v>0</v>
      </c>
      <c r="AD23" s="126">
        <f t="shared" si="25"/>
        <v>0</v>
      </c>
      <c r="AE23" s="126">
        <f t="shared" si="25"/>
        <v>0</v>
      </c>
      <c r="AF23" s="126">
        <f t="shared" si="25"/>
        <v>1</v>
      </c>
      <c r="AG23" s="126">
        <f t="shared" si="25"/>
        <v>1</v>
      </c>
      <c r="AH23" s="126">
        <f t="shared" si="25"/>
        <v>2</v>
      </c>
      <c r="AI23" s="126">
        <f t="shared" si="25"/>
        <v>0</v>
      </c>
      <c r="AJ23" s="126">
        <f t="shared" si="25"/>
        <v>0</v>
      </c>
      <c r="AK23" s="126">
        <f t="shared" si="25"/>
        <v>0</v>
      </c>
      <c r="AL23" s="126">
        <f t="shared" si="25"/>
        <v>0</v>
      </c>
      <c r="AM23" s="126">
        <f t="shared" si="25"/>
        <v>0</v>
      </c>
      <c r="AN23" s="126">
        <f t="shared" si="25"/>
        <v>0</v>
      </c>
      <c r="AO23" s="126">
        <f t="shared" si="25"/>
        <v>1</v>
      </c>
      <c r="AP23" s="126">
        <f t="shared" si="25"/>
        <v>1</v>
      </c>
      <c r="AQ23" s="126">
        <f t="shared" si="25"/>
        <v>0</v>
      </c>
      <c r="AR23" s="126">
        <f t="shared" si="25"/>
        <v>1</v>
      </c>
      <c r="AS23" s="126">
        <f t="shared" si="25"/>
        <v>0</v>
      </c>
      <c r="AT23" s="126">
        <f t="shared" si="25"/>
        <v>1</v>
      </c>
      <c r="AU23" s="126">
        <f t="shared" si="25"/>
        <v>0</v>
      </c>
      <c r="AV23" s="126">
        <f t="shared" si="25"/>
        <v>0</v>
      </c>
      <c r="AW23" s="126">
        <f t="shared" si="25"/>
        <v>0</v>
      </c>
      <c r="AX23" s="126">
        <f t="shared" si="25"/>
        <v>0</v>
      </c>
      <c r="AY23" s="126">
        <f t="shared" si="25"/>
        <v>0</v>
      </c>
      <c r="AZ23" s="126">
        <f t="shared" si="25"/>
        <v>0</v>
      </c>
      <c r="BA23" s="126">
        <f t="shared" si="25"/>
        <v>0</v>
      </c>
      <c r="BB23" s="126">
        <f t="shared" si="25"/>
        <v>0</v>
      </c>
      <c r="BC23" s="126">
        <f t="shared" si="25"/>
        <v>0</v>
      </c>
      <c r="BD23" s="126">
        <f t="shared" si="25"/>
        <v>0</v>
      </c>
      <c r="BE23" s="126">
        <f t="shared" si="25"/>
        <v>0</v>
      </c>
      <c r="BF23" s="126">
        <f t="shared" si="25"/>
        <v>0</v>
      </c>
      <c r="BG23" s="126">
        <f t="shared" si="25"/>
        <v>0</v>
      </c>
      <c r="BH23" s="126">
        <f t="shared" si="25"/>
        <v>0</v>
      </c>
      <c r="BI23" s="126">
        <f t="shared" si="25"/>
        <v>0</v>
      </c>
      <c r="BJ23" s="126">
        <f t="shared" si="25"/>
        <v>0</v>
      </c>
      <c r="BK23" s="126">
        <f t="shared" si="25"/>
        <v>0</v>
      </c>
      <c r="BL23" s="126">
        <f t="shared" si="25"/>
        <v>0</v>
      </c>
      <c r="BM23" s="126">
        <f t="shared" si="25"/>
        <v>0</v>
      </c>
      <c r="BN23" s="126">
        <f t="shared" si="25"/>
        <v>0</v>
      </c>
      <c r="BO23" s="126">
        <f t="shared" si="25"/>
        <v>1</v>
      </c>
      <c r="BP23" s="126">
        <f t="shared" ref="BP23:BV23" si="26">SUM(BP25)</f>
        <v>0</v>
      </c>
      <c r="BQ23" s="126">
        <f t="shared" si="26"/>
        <v>0</v>
      </c>
      <c r="BR23" s="126">
        <f t="shared" si="26"/>
        <v>1</v>
      </c>
      <c r="BS23" s="126">
        <f t="shared" si="26"/>
        <v>0</v>
      </c>
      <c r="BT23" s="126">
        <f t="shared" si="26"/>
        <v>0</v>
      </c>
      <c r="BU23" s="126">
        <f t="shared" si="26"/>
        <v>0</v>
      </c>
      <c r="BV23" s="126">
        <f t="shared" si="26"/>
        <v>0</v>
      </c>
      <c r="BW23" s="126"/>
      <c r="BX23" s="124"/>
      <c r="BY23" s="124"/>
      <c r="BZ23" s="125"/>
      <c r="CA23" s="126"/>
      <c r="CB23" s="124"/>
      <c r="CC23" s="124"/>
      <c r="CD23" s="125"/>
      <c r="CE23" s="126"/>
      <c r="CF23" s="124"/>
      <c r="CG23" s="124"/>
      <c r="CH23" s="125"/>
    </row>
    <row r="24" spans="1:86" ht="19.5" customHeight="1" x14ac:dyDescent="0.2">
      <c r="A24" s="109" t="s">
        <v>116</v>
      </c>
      <c r="B24" s="111"/>
      <c r="C24" s="67"/>
      <c r="D24" s="20"/>
      <c r="E24" s="20"/>
      <c r="F24" s="27"/>
      <c r="G24" s="28"/>
      <c r="H24" s="20"/>
      <c r="I24" s="20"/>
      <c r="J24" s="27"/>
      <c r="K24" s="28"/>
      <c r="L24" s="20"/>
      <c r="M24" s="20"/>
      <c r="N24" s="27"/>
      <c r="O24" s="28"/>
      <c r="P24" s="20"/>
      <c r="Q24" s="20"/>
      <c r="R24" s="27"/>
      <c r="S24" s="28"/>
      <c r="T24" s="20"/>
      <c r="U24" s="20"/>
      <c r="V24" s="27"/>
      <c r="W24" s="28"/>
      <c r="X24" s="20"/>
      <c r="Y24" s="20"/>
      <c r="Z24" s="27"/>
      <c r="AA24" s="28"/>
      <c r="AB24" s="20"/>
      <c r="AC24" s="20"/>
      <c r="AD24" s="27"/>
      <c r="AE24" s="28"/>
      <c r="AF24" s="20"/>
      <c r="AG24" s="20"/>
      <c r="AH24" s="27"/>
      <c r="AI24" s="28"/>
      <c r="AJ24" s="20"/>
      <c r="AK24" s="20"/>
      <c r="AL24" s="27"/>
      <c r="AM24" s="28"/>
      <c r="AN24" s="20"/>
      <c r="AO24" s="20"/>
      <c r="AP24" s="27"/>
      <c r="AQ24" s="28"/>
      <c r="AR24" s="20"/>
      <c r="AS24" s="20"/>
      <c r="AT24" s="27"/>
      <c r="AU24" s="28"/>
      <c r="AV24" s="20"/>
      <c r="AW24" s="20"/>
      <c r="AX24" s="27"/>
      <c r="AY24" s="28"/>
      <c r="AZ24" s="20"/>
      <c r="BA24" s="20"/>
      <c r="BB24" s="27"/>
      <c r="BC24" s="28"/>
      <c r="BD24" s="20"/>
      <c r="BE24" s="20"/>
      <c r="BF24" s="27"/>
      <c r="BG24" s="28"/>
      <c r="BH24" s="20"/>
      <c r="BI24" s="20"/>
      <c r="BJ24" s="27"/>
      <c r="BK24" s="28"/>
      <c r="BL24" s="20"/>
      <c r="BM24" s="20"/>
      <c r="BN24" s="27"/>
      <c r="BO24" s="28"/>
      <c r="BP24" s="20"/>
      <c r="BQ24" s="20"/>
      <c r="BR24" s="27"/>
      <c r="BS24" s="28"/>
      <c r="BT24" s="20"/>
      <c r="BU24" s="20"/>
      <c r="BV24" s="27"/>
      <c r="BW24" s="28"/>
      <c r="BX24" s="20"/>
      <c r="BY24" s="20"/>
      <c r="BZ24" s="27"/>
      <c r="CA24" s="28"/>
      <c r="CB24" s="20"/>
      <c r="CC24" s="20"/>
      <c r="CD24" s="27"/>
      <c r="CE24" s="28"/>
      <c r="CF24" s="20"/>
      <c r="CG24" s="20"/>
      <c r="CH24" s="27"/>
    </row>
    <row r="25" spans="1:86" x14ac:dyDescent="0.2">
      <c r="A25" s="17" t="s">
        <v>59</v>
      </c>
      <c r="B25" s="18" t="s">
        <v>60</v>
      </c>
      <c r="C25" s="48">
        <v>1</v>
      </c>
      <c r="D25" s="23">
        <v>0</v>
      </c>
      <c r="E25" s="58">
        <v>1</v>
      </c>
      <c r="F25" s="49">
        <f>SUM(C25:E25)</f>
        <v>2</v>
      </c>
      <c r="G25" s="48">
        <v>0</v>
      </c>
      <c r="H25" s="23">
        <v>0</v>
      </c>
      <c r="I25" s="58">
        <v>1</v>
      </c>
      <c r="J25" s="49">
        <f t="shared" si="3"/>
        <v>1</v>
      </c>
      <c r="K25" s="48">
        <v>0</v>
      </c>
      <c r="L25" s="23">
        <v>0</v>
      </c>
      <c r="M25" s="58">
        <v>1</v>
      </c>
      <c r="N25" s="49">
        <f t="shared" si="4"/>
        <v>1</v>
      </c>
      <c r="O25" s="48">
        <v>1</v>
      </c>
      <c r="P25" s="23">
        <v>0</v>
      </c>
      <c r="Q25" s="58">
        <v>0</v>
      </c>
      <c r="R25" s="49">
        <f t="shared" si="5"/>
        <v>1</v>
      </c>
      <c r="S25" s="48">
        <v>0</v>
      </c>
      <c r="T25" s="23">
        <v>0</v>
      </c>
      <c r="U25" s="58">
        <v>0</v>
      </c>
      <c r="V25" s="49">
        <f t="shared" si="6"/>
        <v>0</v>
      </c>
      <c r="W25" s="48">
        <v>0</v>
      </c>
      <c r="X25" s="23">
        <v>0</v>
      </c>
      <c r="Y25" s="58">
        <v>1</v>
      </c>
      <c r="Z25" s="49">
        <f t="shared" si="7"/>
        <v>1</v>
      </c>
      <c r="AA25" s="48">
        <v>0</v>
      </c>
      <c r="AB25" s="23">
        <v>0</v>
      </c>
      <c r="AC25" s="58">
        <v>0</v>
      </c>
      <c r="AD25" s="49">
        <f t="shared" si="8"/>
        <v>0</v>
      </c>
      <c r="AE25" s="48">
        <v>0</v>
      </c>
      <c r="AF25" s="23">
        <v>1</v>
      </c>
      <c r="AG25" s="58">
        <v>1</v>
      </c>
      <c r="AH25" s="49">
        <f t="shared" si="9"/>
        <v>2</v>
      </c>
      <c r="AI25" s="48">
        <v>0</v>
      </c>
      <c r="AJ25" s="23">
        <v>0</v>
      </c>
      <c r="AK25" s="58">
        <v>0</v>
      </c>
      <c r="AL25" s="49">
        <f t="shared" si="10"/>
        <v>0</v>
      </c>
      <c r="AM25" s="48">
        <v>0</v>
      </c>
      <c r="AN25" s="23">
        <v>0</v>
      </c>
      <c r="AO25" s="58">
        <v>1</v>
      </c>
      <c r="AP25" s="49">
        <f t="shared" si="11"/>
        <v>1</v>
      </c>
      <c r="AQ25" s="48">
        <v>0</v>
      </c>
      <c r="AR25" s="23">
        <v>1</v>
      </c>
      <c r="AS25" s="58">
        <v>0</v>
      </c>
      <c r="AT25" s="49">
        <f t="shared" si="12"/>
        <v>1</v>
      </c>
      <c r="AU25" s="48">
        <v>0</v>
      </c>
      <c r="AV25" s="23">
        <v>0</v>
      </c>
      <c r="AW25" s="58">
        <v>0</v>
      </c>
      <c r="AX25" s="49">
        <f t="shared" si="13"/>
        <v>0</v>
      </c>
      <c r="AY25" s="48">
        <v>0</v>
      </c>
      <c r="AZ25" s="23">
        <v>0</v>
      </c>
      <c r="BA25" s="58">
        <v>0</v>
      </c>
      <c r="BB25" s="49">
        <v>0</v>
      </c>
      <c r="BC25" s="48">
        <v>0</v>
      </c>
      <c r="BD25" s="23">
        <v>0</v>
      </c>
      <c r="BE25" s="58">
        <v>0</v>
      </c>
      <c r="BF25" s="49">
        <v>0</v>
      </c>
      <c r="BG25" s="48">
        <v>0</v>
      </c>
      <c r="BH25" s="23">
        <v>0</v>
      </c>
      <c r="BI25" s="58">
        <v>0</v>
      </c>
      <c r="BJ25" s="49">
        <f>SUM(BG25:BI25)</f>
        <v>0</v>
      </c>
      <c r="BK25" s="48">
        <v>0</v>
      </c>
      <c r="BL25" s="23">
        <v>0</v>
      </c>
      <c r="BM25" s="58">
        <v>0</v>
      </c>
      <c r="BN25" s="49">
        <f>SUM(BK25:BM25)</f>
        <v>0</v>
      </c>
      <c r="BO25" s="48">
        <v>1</v>
      </c>
      <c r="BP25" s="23">
        <v>0</v>
      </c>
      <c r="BQ25" s="58">
        <v>0</v>
      </c>
      <c r="BR25" s="49">
        <f>SUM(BO25:BQ25)</f>
        <v>1</v>
      </c>
      <c r="BS25" s="48">
        <v>0</v>
      </c>
      <c r="BT25" s="23">
        <v>0</v>
      </c>
      <c r="BU25" s="58">
        <v>0</v>
      </c>
      <c r="BV25" s="49">
        <f>SUM(BS25:BU25)</f>
        <v>0</v>
      </c>
      <c r="BW25" s="48"/>
      <c r="BX25" s="23"/>
      <c r="BY25" s="58"/>
      <c r="BZ25" s="49"/>
      <c r="CA25" s="48"/>
      <c r="CB25" s="23"/>
      <c r="CC25" s="58"/>
      <c r="CD25" s="49"/>
      <c r="CE25" s="48"/>
      <c r="CF25" s="23"/>
      <c r="CG25" s="58"/>
      <c r="CH25" s="49"/>
    </row>
    <row r="26" spans="1:86" ht="19.5" customHeight="1" x14ac:dyDescent="0.25">
      <c r="A26" s="146" t="s">
        <v>65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8"/>
    </row>
    <row r="27" spans="1:86" ht="19.5" customHeight="1" x14ac:dyDescent="0.25">
      <c r="A27" s="157" t="s">
        <v>118</v>
      </c>
      <c r="B27" s="158"/>
      <c r="C27" s="126">
        <f>SUM(C29:C31)</f>
        <v>1</v>
      </c>
      <c r="D27" s="126">
        <f t="shared" ref="D27:BO27" si="27">SUM(D29:D31)</f>
        <v>9</v>
      </c>
      <c r="E27" s="126">
        <f t="shared" si="27"/>
        <v>2</v>
      </c>
      <c r="F27" s="126">
        <f t="shared" si="27"/>
        <v>12</v>
      </c>
      <c r="G27" s="126">
        <f t="shared" si="27"/>
        <v>2</v>
      </c>
      <c r="H27" s="126">
        <f t="shared" si="27"/>
        <v>5</v>
      </c>
      <c r="I27" s="126">
        <f t="shared" si="27"/>
        <v>3</v>
      </c>
      <c r="J27" s="126">
        <f t="shared" si="27"/>
        <v>10</v>
      </c>
      <c r="K27" s="126">
        <f t="shared" si="27"/>
        <v>1</v>
      </c>
      <c r="L27" s="126">
        <f t="shared" si="27"/>
        <v>3</v>
      </c>
      <c r="M27" s="126">
        <f t="shared" si="27"/>
        <v>1</v>
      </c>
      <c r="N27" s="126">
        <f t="shared" si="27"/>
        <v>5</v>
      </c>
      <c r="O27" s="126">
        <f t="shared" si="27"/>
        <v>5</v>
      </c>
      <c r="P27" s="126">
        <f t="shared" si="27"/>
        <v>0</v>
      </c>
      <c r="Q27" s="126">
        <f t="shared" si="27"/>
        <v>1</v>
      </c>
      <c r="R27" s="126">
        <f t="shared" si="27"/>
        <v>6</v>
      </c>
      <c r="S27" s="126">
        <f t="shared" si="27"/>
        <v>1</v>
      </c>
      <c r="T27" s="126">
        <f t="shared" si="27"/>
        <v>11</v>
      </c>
      <c r="U27" s="126">
        <f t="shared" si="27"/>
        <v>1</v>
      </c>
      <c r="V27" s="126">
        <f t="shared" si="27"/>
        <v>13</v>
      </c>
      <c r="W27" s="126">
        <f t="shared" si="27"/>
        <v>4</v>
      </c>
      <c r="X27" s="126">
        <f t="shared" si="27"/>
        <v>2</v>
      </c>
      <c r="Y27" s="126">
        <f t="shared" si="27"/>
        <v>1</v>
      </c>
      <c r="Z27" s="126">
        <f t="shared" si="27"/>
        <v>7</v>
      </c>
      <c r="AA27" s="126">
        <f t="shared" si="27"/>
        <v>3</v>
      </c>
      <c r="AB27" s="126">
        <f t="shared" si="27"/>
        <v>1</v>
      </c>
      <c r="AC27" s="126">
        <f t="shared" si="27"/>
        <v>2</v>
      </c>
      <c r="AD27" s="126">
        <f t="shared" si="27"/>
        <v>6</v>
      </c>
      <c r="AE27" s="126">
        <f t="shared" si="27"/>
        <v>5</v>
      </c>
      <c r="AF27" s="126">
        <f t="shared" si="27"/>
        <v>4</v>
      </c>
      <c r="AG27" s="126">
        <f t="shared" si="27"/>
        <v>0</v>
      </c>
      <c r="AH27" s="126">
        <f t="shared" si="27"/>
        <v>9</v>
      </c>
      <c r="AI27" s="126">
        <f t="shared" si="27"/>
        <v>7</v>
      </c>
      <c r="AJ27" s="126">
        <f t="shared" si="27"/>
        <v>3</v>
      </c>
      <c r="AK27" s="126">
        <f t="shared" si="27"/>
        <v>1</v>
      </c>
      <c r="AL27" s="126">
        <f t="shared" si="27"/>
        <v>11</v>
      </c>
      <c r="AM27" s="126">
        <f t="shared" si="27"/>
        <v>6</v>
      </c>
      <c r="AN27" s="126">
        <f t="shared" si="27"/>
        <v>1</v>
      </c>
      <c r="AO27" s="126">
        <f t="shared" si="27"/>
        <v>0</v>
      </c>
      <c r="AP27" s="126">
        <f t="shared" si="27"/>
        <v>7</v>
      </c>
      <c r="AQ27" s="126">
        <f t="shared" si="27"/>
        <v>5</v>
      </c>
      <c r="AR27" s="126">
        <f t="shared" si="27"/>
        <v>2</v>
      </c>
      <c r="AS27" s="126">
        <f t="shared" si="27"/>
        <v>1</v>
      </c>
      <c r="AT27" s="126">
        <f t="shared" si="27"/>
        <v>8</v>
      </c>
      <c r="AU27" s="126">
        <f t="shared" si="27"/>
        <v>2</v>
      </c>
      <c r="AV27" s="126">
        <f t="shared" si="27"/>
        <v>0</v>
      </c>
      <c r="AW27" s="126">
        <f t="shared" si="27"/>
        <v>0</v>
      </c>
      <c r="AX27" s="126">
        <f t="shared" si="27"/>
        <v>2</v>
      </c>
      <c r="AY27" s="126">
        <f t="shared" si="27"/>
        <v>3</v>
      </c>
      <c r="AZ27" s="126">
        <f t="shared" si="27"/>
        <v>0</v>
      </c>
      <c r="BA27" s="126">
        <f t="shared" si="27"/>
        <v>0</v>
      </c>
      <c r="BB27" s="126">
        <f t="shared" si="27"/>
        <v>3</v>
      </c>
      <c r="BC27" s="126">
        <f t="shared" si="27"/>
        <v>4</v>
      </c>
      <c r="BD27" s="126">
        <f t="shared" si="27"/>
        <v>3</v>
      </c>
      <c r="BE27" s="126">
        <f t="shared" si="27"/>
        <v>2</v>
      </c>
      <c r="BF27" s="126">
        <f t="shared" si="27"/>
        <v>9</v>
      </c>
      <c r="BG27" s="126">
        <f t="shared" si="27"/>
        <v>7</v>
      </c>
      <c r="BH27" s="126">
        <f t="shared" si="27"/>
        <v>0</v>
      </c>
      <c r="BI27" s="126">
        <f t="shared" si="27"/>
        <v>0</v>
      </c>
      <c r="BJ27" s="126">
        <f t="shared" si="27"/>
        <v>7</v>
      </c>
      <c r="BK27" s="126">
        <f t="shared" si="27"/>
        <v>9</v>
      </c>
      <c r="BL27" s="126">
        <f t="shared" si="27"/>
        <v>3</v>
      </c>
      <c r="BM27" s="126">
        <f t="shared" si="27"/>
        <v>1</v>
      </c>
      <c r="BN27" s="126">
        <f t="shared" si="27"/>
        <v>13</v>
      </c>
      <c r="BO27" s="126">
        <f t="shared" si="27"/>
        <v>3</v>
      </c>
      <c r="BP27" s="126">
        <f t="shared" ref="BP27:BV27" si="28">SUM(BP29:BP31)</f>
        <v>1</v>
      </c>
      <c r="BQ27" s="126">
        <f t="shared" si="28"/>
        <v>1</v>
      </c>
      <c r="BR27" s="126">
        <f t="shared" si="28"/>
        <v>5</v>
      </c>
      <c r="BS27" s="126">
        <f t="shared" si="28"/>
        <v>8</v>
      </c>
      <c r="BT27" s="126">
        <f t="shared" si="28"/>
        <v>0</v>
      </c>
      <c r="BU27" s="126">
        <f t="shared" si="28"/>
        <v>0</v>
      </c>
      <c r="BV27" s="126">
        <f t="shared" si="28"/>
        <v>8</v>
      </c>
      <c r="BW27" s="126"/>
      <c r="BX27" s="124"/>
      <c r="BY27" s="124"/>
      <c r="BZ27" s="125"/>
      <c r="CA27" s="126"/>
      <c r="CB27" s="124"/>
      <c r="CC27" s="124"/>
      <c r="CD27" s="125"/>
      <c r="CE27" s="126"/>
      <c r="CF27" s="124"/>
      <c r="CG27" s="124"/>
      <c r="CH27" s="125"/>
    </row>
    <row r="28" spans="1:86" ht="19.5" customHeight="1" x14ac:dyDescent="0.2">
      <c r="A28" s="109" t="s">
        <v>116</v>
      </c>
      <c r="B28" s="111"/>
      <c r="C28" s="67"/>
      <c r="D28" s="20"/>
      <c r="E28" s="20"/>
      <c r="F28" s="27"/>
      <c r="G28" s="28"/>
      <c r="H28" s="20"/>
      <c r="I28" s="20"/>
      <c r="J28" s="27"/>
      <c r="K28" s="28"/>
      <c r="L28" s="20"/>
      <c r="M28" s="20"/>
      <c r="N28" s="27"/>
      <c r="O28" s="28"/>
      <c r="P28" s="20"/>
      <c r="Q28" s="20"/>
      <c r="R28" s="27"/>
      <c r="S28" s="28"/>
      <c r="T28" s="20"/>
      <c r="U28" s="20"/>
      <c r="V28" s="27"/>
      <c r="W28" s="28"/>
      <c r="X28" s="20"/>
      <c r="Y28" s="20"/>
      <c r="Z28" s="27"/>
      <c r="AA28" s="28"/>
      <c r="AB28" s="20"/>
      <c r="AC28" s="20"/>
      <c r="AD28" s="27"/>
      <c r="AE28" s="28"/>
      <c r="AF28" s="20"/>
      <c r="AG28" s="20"/>
      <c r="AH28" s="27"/>
      <c r="AI28" s="28"/>
      <c r="AJ28" s="20"/>
      <c r="AK28" s="20"/>
      <c r="AL28" s="27"/>
      <c r="AM28" s="28"/>
      <c r="AN28" s="20"/>
      <c r="AO28" s="20"/>
      <c r="AP28" s="27"/>
      <c r="AQ28" s="28"/>
      <c r="AR28" s="20"/>
      <c r="AS28" s="20"/>
      <c r="AT28" s="27"/>
      <c r="AU28" s="28"/>
      <c r="AV28" s="20"/>
      <c r="AW28" s="20"/>
      <c r="AX28" s="27"/>
      <c r="AY28" s="28"/>
      <c r="AZ28" s="20"/>
      <c r="BA28" s="20"/>
      <c r="BB28" s="27"/>
      <c r="BC28" s="28"/>
      <c r="BD28" s="20"/>
      <c r="BE28" s="20"/>
      <c r="BF28" s="27"/>
      <c r="BG28" s="28"/>
      <c r="BH28" s="20"/>
      <c r="BI28" s="20"/>
      <c r="BJ28" s="27"/>
      <c r="BK28" s="28"/>
      <c r="BL28" s="20"/>
      <c r="BM28" s="20"/>
      <c r="BN28" s="27"/>
      <c r="BO28" s="28"/>
      <c r="BP28" s="20"/>
      <c r="BQ28" s="20"/>
      <c r="BR28" s="27"/>
      <c r="BS28" s="28"/>
      <c r="BT28" s="20"/>
      <c r="BU28" s="20"/>
      <c r="BV28" s="27"/>
      <c r="BW28" s="28"/>
      <c r="BX28" s="20"/>
      <c r="BY28" s="20"/>
      <c r="BZ28" s="27"/>
      <c r="CA28" s="28"/>
      <c r="CB28" s="20"/>
      <c r="CC28" s="20"/>
      <c r="CD28" s="27"/>
      <c r="CE28" s="28"/>
      <c r="CF28" s="20"/>
      <c r="CG28" s="20"/>
      <c r="CH28" s="27"/>
    </row>
    <row r="29" spans="1:86" ht="19.5" customHeight="1" x14ac:dyDescent="0.2">
      <c r="A29" s="9" t="s">
        <v>73</v>
      </c>
      <c r="B29" s="16" t="s">
        <v>74</v>
      </c>
      <c r="C29" s="44">
        <v>0</v>
      </c>
      <c r="D29" s="21">
        <v>0</v>
      </c>
      <c r="E29" s="55">
        <v>0</v>
      </c>
      <c r="F29" s="45">
        <f t="shared" ref="F29:F31" si="29">SUM(C29:E29)</f>
        <v>0</v>
      </c>
      <c r="G29" s="44">
        <v>0</v>
      </c>
      <c r="H29" s="21">
        <v>0</v>
      </c>
      <c r="I29" s="55">
        <v>0</v>
      </c>
      <c r="J29" s="45">
        <f t="shared" si="3"/>
        <v>0</v>
      </c>
      <c r="K29" s="44">
        <v>0</v>
      </c>
      <c r="L29" s="21">
        <v>0</v>
      </c>
      <c r="M29" s="55">
        <v>0</v>
      </c>
      <c r="N29" s="45">
        <f t="shared" si="4"/>
        <v>0</v>
      </c>
      <c r="O29" s="44">
        <v>0</v>
      </c>
      <c r="P29" s="21">
        <v>0</v>
      </c>
      <c r="Q29" s="55">
        <v>0</v>
      </c>
      <c r="R29" s="45">
        <f t="shared" si="5"/>
        <v>0</v>
      </c>
      <c r="S29" s="44">
        <v>0</v>
      </c>
      <c r="T29" s="21">
        <v>0</v>
      </c>
      <c r="U29" s="55">
        <v>0</v>
      </c>
      <c r="V29" s="45">
        <f t="shared" si="6"/>
        <v>0</v>
      </c>
      <c r="W29" s="44">
        <v>0</v>
      </c>
      <c r="X29" s="21">
        <v>0</v>
      </c>
      <c r="Y29" s="55">
        <v>0</v>
      </c>
      <c r="Z29" s="45">
        <f t="shared" si="7"/>
        <v>0</v>
      </c>
      <c r="AA29" s="44">
        <v>0</v>
      </c>
      <c r="AB29" s="21">
        <v>0</v>
      </c>
      <c r="AC29" s="55">
        <v>0</v>
      </c>
      <c r="AD29" s="45">
        <f t="shared" si="8"/>
        <v>0</v>
      </c>
      <c r="AE29" s="44">
        <v>0</v>
      </c>
      <c r="AF29" s="21">
        <v>0</v>
      </c>
      <c r="AG29" s="55">
        <v>0</v>
      </c>
      <c r="AH29" s="45">
        <f t="shared" si="9"/>
        <v>0</v>
      </c>
      <c r="AI29" s="44">
        <v>0</v>
      </c>
      <c r="AJ29" s="21">
        <v>0</v>
      </c>
      <c r="AK29" s="55">
        <v>0</v>
      </c>
      <c r="AL29" s="45">
        <f t="shared" si="10"/>
        <v>0</v>
      </c>
      <c r="AM29" s="44">
        <v>2</v>
      </c>
      <c r="AN29" s="21">
        <v>0</v>
      </c>
      <c r="AO29" s="55">
        <v>0</v>
      </c>
      <c r="AP29" s="45">
        <f t="shared" si="11"/>
        <v>2</v>
      </c>
      <c r="AQ29" s="44">
        <v>2</v>
      </c>
      <c r="AR29" s="21">
        <v>0</v>
      </c>
      <c r="AS29" s="55">
        <v>0</v>
      </c>
      <c r="AT29" s="45">
        <f t="shared" si="12"/>
        <v>2</v>
      </c>
      <c r="AU29" s="44">
        <v>0</v>
      </c>
      <c r="AV29" s="21">
        <v>0</v>
      </c>
      <c r="AW29" s="55">
        <v>0</v>
      </c>
      <c r="AX29" s="45">
        <f t="shared" si="13"/>
        <v>0</v>
      </c>
      <c r="AY29" s="44">
        <v>0</v>
      </c>
      <c r="AZ29" s="21">
        <v>0</v>
      </c>
      <c r="BA29" s="55">
        <v>0</v>
      </c>
      <c r="BB29" s="45">
        <v>0</v>
      </c>
      <c r="BC29" s="44">
        <v>4</v>
      </c>
      <c r="BD29" s="21">
        <v>0</v>
      </c>
      <c r="BE29" s="55">
        <v>0</v>
      </c>
      <c r="BF29" s="45">
        <v>4</v>
      </c>
      <c r="BG29" s="44">
        <v>6</v>
      </c>
      <c r="BH29" s="21">
        <v>0</v>
      </c>
      <c r="BI29" s="55">
        <v>0</v>
      </c>
      <c r="BJ29" s="45">
        <f t="shared" ref="BJ29:BJ31" si="30">SUM(BG29:BI29)</f>
        <v>6</v>
      </c>
      <c r="BK29" s="44">
        <v>2</v>
      </c>
      <c r="BL29" s="21">
        <v>0</v>
      </c>
      <c r="BM29" s="55">
        <v>0</v>
      </c>
      <c r="BN29" s="45">
        <f t="shared" ref="BN29:BN31" si="31">SUM(BK29:BM29)</f>
        <v>2</v>
      </c>
      <c r="BO29" s="44">
        <v>1</v>
      </c>
      <c r="BP29" s="21">
        <v>1</v>
      </c>
      <c r="BQ29" s="55">
        <v>0</v>
      </c>
      <c r="BR29" s="45">
        <f t="shared" ref="BR29:BR31" si="32">SUM(BO29:BQ29)</f>
        <v>2</v>
      </c>
      <c r="BS29" s="44">
        <v>2</v>
      </c>
      <c r="BT29" s="21">
        <v>0</v>
      </c>
      <c r="BU29" s="55">
        <v>0</v>
      </c>
      <c r="BV29" s="45">
        <f t="shared" ref="BV29:BV31" si="33">SUM(BS29:BU29)</f>
        <v>2</v>
      </c>
      <c r="BW29" s="44"/>
      <c r="BX29" s="21"/>
      <c r="BY29" s="55"/>
      <c r="BZ29" s="45"/>
      <c r="CA29" s="44"/>
      <c r="CB29" s="21"/>
      <c r="CC29" s="55"/>
      <c r="CD29" s="45"/>
      <c r="CE29" s="44"/>
      <c r="CF29" s="21"/>
      <c r="CG29" s="55"/>
      <c r="CH29" s="45"/>
    </row>
    <row r="30" spans="1:86" x14ac:dyDescent="0.2">
      <c r="A30" s="9" t="s">
        <v>61</v>
      </c>
      <c r="B30" s="16" t="s">
        <v>62</v>
      </c>
      <c r="C30" s="28">
        <v>1</v>
      </c>
      <c r="D30" s="20">
        <v>9</v>
      </c>
      <c r="E30" s="56">
        <v>2</v>
      </c>
      <c r="F30" s="45">
        <f t="shared" si="29"/>
        <v>12</v>
      </c>
      <c r="G30" s="28">
        <v>2</v>
      </c>
      <c r="H30" s="20">
        <v>5</v>
      </c>
      <c r="I30" s="56">
        <v>3</v>
      </c>
      <c r="J30" s="45">
        <f t="shared" si="3"/>
        <v>10</v>
      </c>
      <c r="K30" s="28">
        <v>0</v>
      </c>
      <c r="L30" s="20">
        <v>2</v>
      </c>
      <c r="M30" s="56">
        <v>0</v>
      </c>
      <c r="N30" s="45">
        <f t="shared" si="4"/>
        <v>2</v>
      </c>
      <c r="O30" s="28">
        <v>3</v>
      </c>
      <c r="P30" s="20">
        <v>0</v>
      </c>
      <c r="Q30" s="56">
        <v>1</v>
      </c>
      <c r="R30" s="45">
        <f t="shared" si="5"/>
        <v>4</v>
      </c>
      <c r="S30" s="28">
        <v>1</v>
      </c>
      <c r="T30" s="20">
        <v>8</v>
      </c>
      <c r="U30" s="56">
        <v>0</v>
      </c>
      <c r="V30" s="45">
        <f t="shared" si="6"/>
        <v>9</v>
      </c>
      <c r="W30" s="28">
        <v>4</v>
      </c>
      <c r="X30" s="20">
        <v>2</v>
      </c>
      <c r="Y30" s="56">
        <v>1</v>
      </c>
      <c r="Z30" s="45">
        <f t="shared" si="7"/>
        <v>7</v>
      </c>
      <c r="AA30" s="28">
        <v>0</v>
      </c>
      <c r="AB30" s="20">
        <v>0</v>
      </c>
      <c r="AC30" s="56">
        <v>0</v>
      </c>
      <c r="AD30" s="45">
        <f t="shared" si="8"/>
        <v>0</v>
      </c>
      <c r="AE30" s="28">
        <v>0</v>
      </c>
      <c r="AF30" s="20">
        <v>0</v>
      </c>
      <c r="AG30" s="56">
        <v>0</v>
      </c>
      <c r="AH30" s="45">
        <f t="shared" si="9"/>
        <v>0</v>
      </c>
      <c r="AI30" s="28">
        <v>3</v>
      </c>
      <c r="AJ30" s="20">
        <v>1</v>
      </c>
      <c r="AK30" s="56">
        <v>1</v>
      </c>
      <c r="AL30" s="45">
        <f t="shared" si="10"/>
        <v>5</v>
      </c>
      <c r="AM30" s="28">
        <v>1</v>
      </c>
      <c r="AN30" s="20">
        <v>0</v>
      </c>
      <c r="AO30" s="56">
        <v>0</v>
      </c>
      <c r="AP30" s="45">
        <f t="shared" si="11"/>
        <v>1</v>
      </c>
      <c r="AQ30" s="28">
        <v>1</v>
      </c>
      <c r="AR30" s="20">
        <v>1</v>
      </c>
      <c r="AS30" s="56">
        <v>1</v>
      </c>
      <c r="AT30" s="45">
        <f t="shared" si="12"/>
        <v>3</v>
      </c>
      <c r="AU30" s="28">
        <v>1</v>
      </c>
      <c r="AV30" s="20">
        <v>0</v>
      </c>
      <c r="AW30" s="56">
        <v>0</v>
      </c>
      <c r="AX30" s="45">
        <f t="shared" si="13"/>
        <v>1</v>
      </c>
      <c r="AY30" s="28">
        <v>1</v>
      </c>
      <c r="AZ30" s="20">
        <v>0</v>
      </c>
      <c r="BA30" s="56">
        <v>0</v>
      </c>
      <c r="BB30" s="29">
        <v>1</v>
      </c>
      <c r="BC30" s="28">
        <v>0</v>
      </c>
      <c r="BD30" s="20">
        <v>2</v>
      </c>
      <c r="BE30" s="56">
        <v>1</v>
      </c>
      <c r="BF30" s="29">
        <v>3</v>
      </c>
      <c r="BG30" s="28">
        <v>1</v>
      </c>
      <c r="BH30" s="20">
        <v>0</v>
      </c>
      <c r="BI30" s="56">
        <v>0</v>
      </c>
      <c r="BJ30" s="45">
        <f t="shared" si="30"/>
        <v>1</v>
      </c>
      <c r="BK30" s="28">
        <v>1</v>
      </c>
      <c r="BL30" s="20">
        <v>2</v>
      </c>
      <c r="BM30" s="56">
        <v>1</v>
      </c>
      <c r="BN30" s="45">
        <f t="shared" si="31"/>
        <v>4</v>
      </c>
      <c r="BO30" s="28">
        <v>0</v>
      </c>
      <c r="BP30" s="20">
        <v>0</v>
      </c>
      <c r="BQ30" s="56">
        <v>0</v>
      </c>
      <c r="BR30" s="45">
        <f t="shared" si="32"/>
        <v>0</v>
      </c>
      <c r="BS30" s="28">
        <v>6</v>
      </c>
      <c r="BT30" s="20">
        <v>0</v>
      </c>
      <c r="BU30" s="56">
        <v>0</v>
      </c>
      <c r="BV30" s="45">
        <f t="shared" si="33"/>
        <v>6</v>
      </c>
      <c r="BW30" s="28"/>
      <c r="BX30" s="20"/>
      <c r="BY30" s="56"/>
      <c r="BZ30" s="45"/>
      <c r="CA30" s="28"/>
      <c r="CB30" s="20"/>
      <c r="CC30" s="56"/>
      <c r="CD30" s="45"/>
      <c r="CE30" s="28"/>
      <c r="CF30" s="20"/>
      <c r="CG30" s="56"/>
      <c r="CH30" s="45"/>
    </row>
    <row r="31" spans="1:86" ht="28.5" x14ac:dyDescent="0.2">
      <c r="A31" s="7" t="s">
        <v>63</v>
      </c>
      <c r="B31" s="15" t="s">
        <v>64</v>
      </c>
      <c r="C31" s="42">
        <v>0</v>
      </c>
      <c r="D31" s="22">
        <v>0</v>
      </c>
      <c r="E31" s="57">
        <v>0</v>
      </c>
      <c r="F31" s="49">
        <f t="shared" si="29"/>
        <v>0</v>
      </c>
      <c r="G31" s="42">
        <v>0</v>
      </c>
      <c r="H31" s="22">
        <v>0</v>
      </c>
      <c r="I31" s="57">
        <v>0</v>
      </c>
      <c r="J31" s="49">
        <f t="shared" si="3"/>
        <v>0</v>
      </c>
      <c r="K31" s="42">
        <v>1</v>
      </c>
      <c r="L31" s="22">
        <v>1</v>
      </c>
      <c r="M31" s="57">
        <v>1</v>
      </c>
      <c r="N31" s="49">
        <f t="shared" si="4"/>
        <v>3</v>
      </c>
      <c r="O31" s="42">
        <v>2</v>
      </c>
      <c r="P31" s="22">
        <v>0</v>
      </c>
      <c r="Q31" s="57">
        <v>0</v>
      </c>
      <c r="R31" s="49">
        <f t="shared" si="5"/>
        <v>2</v>
      </c>
      <c r="S31" s="42">
        <v>0</v>
      </c>
      <c r="T31" s="22">
        <v>3</v>
      </c>
      <c r="U31" s="57">
        <v>1</v>
      </c>
      <c r="V31" s="49">
        <f t="shared" si="6"/>
        <v>4</v>
      </c>
      <c r="W31" s="42">
        <v>0</v>
      </c>
      <c r="X31" s="22">
        <v>0</v>
      </c>
      <c r="Y31" s="57">
        <v>0</v>
      </c>
      <c r="Z31" s="49">
        <f t="shared" si="7"/>
        <v>0</v>
      </c>
      <c r="AA31" s="42">
        <v>3</v>
      </c>
      <c r="AB31" s="22">
        <v>1</v>
      </c>
      <c r="AC31" s="57">
        <v>2</v>
      </c>
      <c r="AD31" s="49">
        <f t="shared" si="8"/>
        <v>6</v>
      </c>
      <c r="AE31" s="42">
        <v>5</v>
      </c>
      <c r="AF31" s="22">
        <v>4</v>
      </c>
      <c r="AG31" s="57">
        <v>0</v>
      </c>
      <c r="AH31" s="49">
        <f t="shared" si="9"/>
        <v>9</v>
      </c>
      <c r="AI31" s="42">
        <v>4</v>
      </c>
      <c r="AJ31" s="22">
        <v>2</v>
      </c>
      <c r="AK31" s="57">
        <v>0</v>
      </c>
      <c r="AL31" s="49">
        <f t="shared" si="10"/>
        <v>6</v>
      </c>
      <c r="AM31" s="42">
        <v>3</v>
      </c>
      <c r="AN31" s="22">
        <v>1</v>
      </c>
      <c r="AO31" s="57">
        <v>0</v>
      </c>
      <c r="AP31" s="49">
        <f t="shared" si="11"/>
        <v>4</v>
      </c>
      <c r="AQ31" s="42">
        <v>2</v>
      </c>
      <c r="AR31" s="22">
        <v>1</v>
      </c>
      <c r="AS31" s="57">
        <v>0</v>
      </c>
      <c r="AT31" s="49">
        <f t="shared" si="12"/>
        <v>3</v>
      </c>
      <c r="AU31" s="42">
        <v>1</v>
      </c>
      <c r="AV31" s="22">
        <v>0</v>
      </c>
      <c r="AW31" s="57">
        <v>0</v>
      </c>
      <c r="AX31" s="49">
        <f t="shared" si="13"/>
        <v>1</v>
      </c>
      <c r="AY31" s="42">
        <v>2</v>
      </c>
      <c r="AZ31" s="22">
        <v>0</v>
      </c>
      <c r="BA31" s="57">
        <v>0</v>
      </c>
      <c r="BB31" s="43">
        <v>2</v>
      </c>
      <c r="BC31" s="42">
        <v>0</v>
      </c>
      <c r="BD31" s="22">
        <v>1</v>
      </c>
      <c r="BE31" s="57">
        <v>1</v>
      </c>
      <c r="BF31" s="43">
        <v>2</v>
      </c>
      <c r="BG31" s="42">
        <v>0</v>
      </c>
      <c r="BH31" s="22">
        <v>0</v>
      </c>
      <c r="BI31" s="57">
        <v>0</v>
      </c>
      <c r="BJ31" s="49">
        <f t="shared" si="30"/>
        <v>0</v>
      </c>
      <c r="BK31" s="42">
        <v>6</v>
      </c>
      <c r="BL31" s="22">
        <v>1</v>
      </c>
      <c r="BM31" s="57">
        <v>0</v>
      </c>
      <c r="BN31" s="49">
        <f t="shared" si="31"/>
        <v>7</v>
      </c>
      <c r="BO31" s="42">
        <v>2</v>
      </c>
      <c r="BP31" s="22">
        <v>0</v>
      </c>
      <c r="BQ31" s="57">
        <v>1</v>
      </c>
      <c r="BR31" s="49">
        <f t="shared" si="32"/>
        <v>3</v>
      </c>
      <c r="BS31" s="42">
        <v>0</v>
      </c>
      <c r="BT31" s="22">
        <v>0</v>
      </c>
      <c r="BU31" s="57">
        <v>0</v>
      </c>
      <c r="BV31" s="49">
        <f t="shared" si="33"/>
        <v>0</v>
      </c>
      <c r="BW31" s="42"/>
      <c r="BX31" s="22"/>
      <c r="BY31" s="57"/>
      <c r="BZ31" s="49"/>
      <c r="CA31" s="42"/>
      <c r="CB31" s="22"/>
      <c r="CC31" s="57"/>
      <c r="CD31" s="49"/>
      <c r="CE31" s="42"/>
      <c r="CF31" s="22"/>
      <c r="CG31" s="57"/>
      <c r="CH31" s="49"/>
    </row>
    <row r="32" spans="1:86" ht="19.5" customHeight="1" x14ac:dyDescent="0.25">
      <c r="A32" s="146" t="s">
        <v>36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8"/>
    </row>
    <row r="33" spans="1:86" ht="19.5" customHeight="1" x14ac:dyDescent="0.25">
      <c r="A33" s="157" t="s">
        <v>118</v>
      </c>
      <c r="B33" s="158"/>
      <c r="C33" s="126">
        <f>SUM(C35:C40)</f>
        <v>150</v>
      </c>
      <c r="D33" s="126">
        <f t="shared" ref="D33:BO33" si="34">SUM(D35:D40)</f>
        <v>73</v>
      </c>
      <c r="E33" s="126">
        <f t="shared" si="34"/>
        <v>72</v>
      </c>
      <c r="F33" s="126">
        <f t="shared" si="34"/>
        <v>295</v>
      </c>
      <c r="G33" s="126">
        <f t="shared" si="34"/>
        <v>178</v>
      </c>
      <c r="H33" s="126">
        <f t="shared" si="34"/>
        <v>69</v>
      </c>
      <c r="I33" s="126">
        <f t="shared" si="34"/>
        <v>73</v>
      </c>
      <c r="J33" s="126">
        <f t="shared" si="34"/>
        <v>320</v>
      </c>
      <c r="K33" s="126">
        <f t="shared" si="34"/>
        <v>186</v>
      </c>
      <c r="L33" s="126">
        <f t="shared" si="34"/>
        <v>60</v>
      </c>
      <c r="M33" s="126">
        <f t="shared" si="34"/>
        <v>49</v>
      </c>
      <c r="N33" s="126">
        <f t="shared" si="34"/>
        <v>295</v>
      </c>
      <c r="O33" s="126">
        <f t="shared" si="34"/>
        <v>186</v>
      </c>
      <c r="P33" s="126">
        <f t="shared" si="34"/>
        <v>66</v>
      </c>
      <c r="Q33" s="126">
        <f t="shared" si="34"/>
        <v>64</v>
      </c>
      <c r="R33" s="126">
        <f t="shared" si="34"/>
        <v>316</v>
      </c>
      <c r="S33" s="126">
        <f t="shared" si="34"/>
        <v>228</v>
      </c>
      <c r="T33" s="126">
        <f t="shared" si="34"/>
        <v>69</v>
      </c>
      <c r="U33" s="126">
        <f t="shared" si="34"/>
        <v>74</v>
      </c>
      <c r="V33" s="126">
        <f t="shared" si="34"/>
        <v>371</v>
      </c>
      <c r="W33" s="126">
        <f t="shared" si="34"/>
        <v>220</v>
      </c>
      <c r="X33" s="126">
        <f t="shared" si="34"/>
        <v>74</v>
      </c>
      <c r="Y33" s="126">
        <f t="shared" si="34"/>
        <v>67</v>
      </c>
      <c r="Z33" s="126">
        <f t="shared" si="34"/>
        <v>361</v>
      </c>
      <c r="AA33" s="126">
        <f t="shared" si="34"/>
        <v>219</v>
      </c>
      <c r="AB33" s="126">
        <f t="shared" si="34"/>
        <v>89</v>
      </c>
      <c r="AC33" s="126">
        <f t="shared" si="34"/>
        <v>67</v>
      </c>
      <c r="AD33" s="126">
        <f t="shared" si="34"/>
        <v>375</v>
      </c>
      <c r="AE33" s="126">
        <f t="shared" si="34"/>
        <v>160</v>
      </c>
      <c r="AF33" s="126">
        <f t="shared" si="34"/>
        <v>73</v>
      </c>
      <c r="AG33" s="126">
        <f t="shared" si="34"/>
        <v>59</v>
      </c>
      <c r="AH33" s="126">
        <f t="shared" si="34"/>
        <v>292</v>
      </c>
      <c r="AI33" s="126">
        <f t="shared" si="34"/>
        <v>209</v>
      </c>
      <c r="AJ33" s="126">
        <f t="shared" si="34"/>
        <v>64</v>
      </c>
      <c r="AK33" s="126">
        <f t="shared" si="34"/>
        <v>59</v>
      </c>
      <c r="AL33" s="126">
        <f t="shared" si="34"/>
        <v>332</v>
      </c>
      <c r="AM33" s="126">
        <f t="shared" si="34"/>
        <v>178</v>
      </c>
      <c r="AN33" s="126">
        <f t="shared" si="34"/>
        <v>62</v>
      </c>
      <c r="AO33" s="126">
        <f t="shared" si="34"/>
        <v>45</v>
      </c>
      <c r="AP33" s="126">
        <f t="shared" si="34"/>
        <v>285</v>
      </c>
      <c r="AQ33" s="126">
        <f t="shared" si="34"/>
        <v>202</v>
      </c>
      <c r="AR33" s="126">
        <f t="shared" si="34"/>
        <v>49</v>
      </c>
      <c r="AS33" s="126">
        <f t="shared" si="34"/>
        <v>45</v>
      </c>
      <c r="AT33" s="126">
        <f t="shared" si="34"/>
        <v>296</v>
      </c>
      <c r="AU33" s="126">
        <f t="shared" si="34"/>
        <v>200</v>
      </c>
      <c r="AV33" s="126">
        <f t="shared" si="34"/>
        <v>52</v>
      </c>
      <c r="AW33" s="126">
        <f t="shared" si="34"/>
        <v>35</v>
      </c>
      <c r="AX33" s="126">
        <f t="shared" si="34"/>
        <v>287</v>
      </c>
      <c r="AY33" s="126">
        <f t="shared" si="34"/>
        <v>201</v>
      </c>
      <c r="AZ33" s="126">
        <f t="shared" si="34"/>
        <v>51</v>
      </c>
      <c r="BA33" s="126">
        <f t="shared" si="34"/>
        <v>35</v>
      </c>
      <c r="BB33" s="126">
        <f t="shared" si="34"/>
        <v>287</v>
      </c>
      <c r="BC33" s="126">
        <f t="shared" si="34"/>
        <v>170</v>
      </c>
      <c r="BD33" s="126">
        <f t="shared" si="34"/>
        <v>45</v>
      </c>
      <c r="BE33" s="126">
        <f t="shared" si="34"/>
        <v>49</v>
      </c>
      <c r="BF33" s="126">
        <f t="shared" si="34"/>
        <v>264</v>
      </c>
      <c r="BG33" s="126">
        <f t="shared" si="34"/>
        <v>166</v>
      </c>
      <c r="BH33" s="126">
        <f t="shared" si="34"/>
        <v>52</v>
      </c>
      <c r="BI33" s="126">
        <f t="shared" si="34"/>
        <v>37</v>
      </c>
      <c r="BJ33" s="126">
        <f t="shared" si="34"/>
        <v>255</v>
      </c>
      <c r="BK33" s="126">
        <f t="shared" si="34"/>
        <v>201</v>
      </c>
      <c r="BL33" s="126">
        <f t="shared" si="34"/>
        <v>53</v>
      </c>
      <c r="BM33" s="126">
        <f t="shared" si="34"/>
        <v>37</v>
      </c>
      <c r="BN33" s="126">
        <f t="shared" si="34"/>
        <v>291</v>
      </c>
      <c r="BO33" s="126">
        <f t="shared" si="34"/>
        <v>235</v>
      </c>
      <c r="BP33" s="126">
        <f t="shared" ref="BP33:BV33" si="35">SUM(BP35:BP40)</f>
        <v>49</v>
      </c>
      <c r="BQ33" s="126">
        <f t="shared" si="35"/>
        <v>31</v>
      </c>
      <c r="BR33" s="126">
        <f t="shared" si="35"/>
        <v>315</v>
      </c>
      <c r="BS33" s="126">
        <f t="shared" si="35"/>
        <v>219</v>
      </c>
      <c r="BT33" s="126">
        <f t="shared" si="35"/>
        <v>39</v>
      </c>
      <c r="BU33" s="126">
        <f t="shared" si="35"/>
        <v>38</v>
      </c>
      <c r="BV33" s="126">
        <f t="shared" si="35"/>
        <v>296</v>
      </c>
      <c r="BW33" s="126"/>
      <c r="BX33" s="124"/>
      <c r="BY33" s="124"/>
      <c r="BZ33" s="125"/>
      <c r="CA33" s="126"/>
      <c r="CB33" s="124"/>
      <c r="CC33" s="124"/>
      <c r="CD33" s="125"/>
      <c r="CE33" s="126"/>
      <c r="CF33" s="124"/>
      <c r="CG33" s="124"/>
      <c r="CH33" s="125"/>
    </row>
    <row r="34" spans="1:86" ht="19.5" customHeight="1" x14ac:dyDescent="0.2">
      <c r="A34" s="109" t="s">
        <v>116</v>
      </c>
      <c r="B34" s="111"/>
      <c r="C34" s="67"/>
      <c r="D34" s="20"/>
      <c r="E34" s="20"/>
      <c r="F34" s="27"/>
      <c r="G34" s="28"/>
      <c r="H34" s="20"/>
      <c r="I34" s="20"/>
      <c r="J34" s="27"/>
      <c r="K34" s="28"/>
      <c r="L34" s="20"/>
      <c r="M34" s="20"/>
      <c r="N34" s="27"/>
      <c r="O34" s="28"/>
      <c r="P34" s="20"/>
      <c r="Q34" s="20"/>
      <c r="R34" s="27"/>
      <c r="S34" s="28"/>
      <c r="T34" s="20"/>
      <c r="U34" s="20"/>
      <c r="V34" s="27"/>
      <c r="W34" s="28"/>
      <c r="X34" s="20"/>
      <c r="Y34" s="20"/>
      <c r="Z34" s="27"/>
      <c r="AA34" s="28"/>
      <c r="AB34" s="20"/>
      <c r="AC34" s="20"/>
      <c r="AD34" s="27"/>
      <c r="AE34" s="28"/>
      <c r="AF34" s="20"/>
      <c r="AG34" s="20"/>
      <c r="AH34" s="27"/>
      <c r="AI34" s="28"/>
      <c r="AJ34" s="20"/>
      <c r="AK34" s="20"/>
      <c r="AL34" s="27"/>
      <c r="AM34" s="28"/>
      <c r="AN34" s="20"/>
      <c r="AO34" s="20"/>
      <c r="AP34" s="27"/>
      <c r="AQ34" s="28"/>
      <c r="AR34" s="20"/>
      <c r="AS34" s="20"/>
      <c r="AT34" s="27"/>
      <c r="AU34" s="28"/>
      <c r="AV34" s="20"/>
      <c r="AW34" s="20"/>
      <c r="AX34" s="27"/>
      <c r="AY34" s="28"/>
      <c r="AZ34" s="20"/>
      <c r="BA34" s="20"/>
      <c r="BB34" s="27"/>
      <c r="BC34" s="28"/>
      <c r="BD34" s="20"/>
      <c r="BE34" s="20"/>
      <c r="BF34" s="27"/>
      <c r="BG34" s="28"/>
      <c r="BH34" s="20"/>
      <c r="BI34" s="20"/>
      <c r="BJ34" s="27"/>
      <c r="BK34" s="28"/>
      <c r="BL34" s="20"/>
      <c r="BM34" s="20"/>
      <c r="BN34" s="27"/>
      <c r="BO34" s="28"/>
      <c r="BP34" s="20"/>
      <c r="BQ34" s="20"/>
      <c r="BR34" s="27"/>
      <c r="BS34" s="28"/>
      <c r="BT34" s="20"/>
      <c r="BU34" s="20"/>
      <c r="BV34" s="27"/>
      <c r="BW34" s="28"/>
      <c r="BX34" s="20"/>
      <c r="BY34" s="20"/>
      <c r="BZ34" s="27"/>
      <c r="CA34" s="28"/>
      <c r="CB34" s="20"/>
      <c r="CC34" s="20"/>
      <c r="CD34" s="27"/>
      <c r="CE34" s="28"/>
      <c r="CF34" s="20"/>
      <c r="CG34" s="20"/>
      <c r="CH34" s="27"/>
    </row>
    <row r="35" spans="1:86" ht="33.75" customHeight="1" x14ac:dyDescent="0.2">
      <c r="A35" s="9" t="s">
        <v>0</v>
      </c>
      <c r="B35" s="10" t="s">
        <v>1</v>
      </c>
      <c r="C35" s="44">
        <v>3</v>
      </c>
      <c r="D35" s="21">
        <v>3</v>
      </c>
      <c r="E35" s="55">
        <v>0</v>
      </c>
      <c r="F35" s="45">
        <f>SUM(C35:E35)</f>
        <v>6</v>
      </c>
      <c r="G35" s="44">
        <v>1</v>
      </c>
      <c r="H35" s="21">
        <v>1</v>
      </c>
      <c r="I35" s="55">
        <v>1</v>
      </c>
      <c r="J35" s="45">
        <f t="shared" si="3"/>
        <v>3</v>
      </c>
      <c r="K35" s="44">
        <v>0</v>
      </c>
      <c r="L35" s="21">
        <v>0</v>
      </c>
      <c r="M35" s="55">
        <v>0</v>
      </c>
      <c r="N35" s="45">
        <f t="shared" si="4"/>
        <v>0</v>
      </c>
      <c r="O35" s="44">
        <v>3</v>
      </c>
      <c r="P35" s="21">
        <v>2</v>
      </c>
      <c r="Q35" s="55">
        <v>4</v>
      </c>
      <c r="R35" s="45">
        <f t="shared" si="5"/>
        <v>9</v>
      </c>
      <c r="S35" s="44">
        <v>20</v>
      </c>
      <c r="T35" s="21">
        <v>6</v>
      </c>
      <c r="U35" s="55">
        <v>7</v>
      </c>
      <c r="V35" s="45">
        <f t="shared" si="6"/>
        <v>33</v>
      </c>
      <c r="W35" s="44">
        <v>20</v>
      </c>
      <c r="X35" s="21">
        <v>5</v>
      </c>
      <c r="Y35" s="55">
        <v>8</v>
      </c>
      <c r="Z35" s="45">
        <f t="shared" si="7"/>
        <v>33</v>
      </c>
      <c r="AA35" s="44">
        <v>40</v>
      </c>
      <c r="AB35" s="21">
        <v>6</v>
      </c>
      <c r="AC35" s="55">
        <v>1</v>
      </c>
      <c r="AD35" s="45">
        <f t="shared" si="8"/>
        <v>47</v>
      </c>
      <c r="AE35" s="44">
        <v>16</v>
      </c>
      <c r="AF35" s="21">
        <v>6</v>
      </c>
      <c r="AG35" s="55">
        <v>2</v>
      </c>
      <c r="AH35" s="45">
        <f t="shared" si="9"/>
        <v>24</v>
      </c>
      <c r="AI35" s="44">
        <v>16</v>
      </c>
      <c r="AJ35" s="21">
        <v>2</v>
      </c>
      <c r="AK35" s="55">
        <v>2</v>
      </c>
      <c r="AL35" s="45">
        <f t="shared" si="10"/>
        <v>20</v>
      </c>
      <c r="AM35" s="44">
        <v>8</v>
      </c>
      <c r="AN35" s="21">
        <v>1</v>
      </c>
      <c r="AO35" s="55">
        <v>0</v>
      </c>
      <c r="AP35" s="45">
        <f t="shared" si="11"/>
        <v>9</v>
      </c>
      <c r="AQ35" s="44">
        <v>5</v>
      </c>
      <c r="AR35" s="21">
        <v>4</v>
      </c>
      <c r="AS35" s="55">
        <v>4</v>
      </c>
      <c r="AT35" s="45">
        <f t="shared" si="12"/>
        <v>13</v>
      </c>
      <c r="AU35" s="44">
        <v>10</v>
      </c>
      <c r="AV35" s="21">
        <v>2</v>
      </c>
      <c r="AW35" s="55">
        <v>0</v>
      </c>
      <c r="AX35" s="45">
        <f t="shared" si="13"/>
        <v>12</v>
      </c>
      <c r="AY35" s="44">
        <v>14</v>
      </c>
      <c r="AZ35" s="21">
        <v>2</v>
      </c>
      <c r="BA35" s="55">
        <v>1</v>
      </c>
      <c r="BB35" s="45">
        <v>17</v>
      </c>
      <c r="BC35" s="44">
        <v>2</v>
      </c>
      <c r="BD35" s="21">
        <v>0</v>
      </c>
      <c r="BE35" s="55">
        <v>0</v>
      </c>
      <c r="BF35" s="45">
        <v>2</v>
      </c>
      <c r="BG35" s="44">
        <v>3</v>
      </c>
      <c r="BH35" s="21">
        <v>3</v>
      </c>
      <c r="BI35" s="55">
        <v>2</v>
      </c>
      <c r="BJ35" s="45">
        <f t="shared" ref="BJ35:BJ40" si="36">SUM(BG35:BI35)</f>
        <v>8</v>
      </c>
      <c r="BK35" s="44">
        <v>1</v>
      </c>
      <c r="BL35" s="21">
        <v>0</v>
      </c>
      <c r="BM35" s="55">
        <v>0</v>
      </c>
      <c r="BN35" s="45">
        <f t="shared" ref="BN35:BN40" si="37">SUM(BK35:BM35)</f>
        <v>1</v>
      </c>
      <c r="BO35" s="44">
        <v>10</v>
      </c>
      <c r="BP35" s="21">
        <v>1</v>
      </c>
      <c r="BQ35" s="55">
        <v>3</v>
      </c>
      <c r="BR35" s="45">
        <f t="shared" ref="BR35:BR40" si="38">SUM(BO35:BQ35)</f>
        <v>14</v>
      </c>
      <c r="BS35" s="44">
        <v>11</v>
      </c>
      <c r="BT35" s="21">
        <v>2</v>
      </c>
      <c r="BU35" s="55">
        <v>1</v>
      </c>
      <c r="BV35" s="45">
        <f t="shared" ref="BV35:BV40" si="39">SUM(BS35:BU35)</f>
        <v>14</v>
      </c>
      <c r="BW35" s="44"/>
      <c r="BX35" s="21"/>
      <c r="BY35" s="55"/>
      <c r="BZ35" s="45"/>
      <c r="CA35" s="44"/>
      <c r="CB35" s="21"/>
      <c r="CC35" s="55"/>
      <c r="CD35" s="45"/>
      <c r="CE35" s="44"/>
      <c r="CF35" s="21"/>
      <c r="CG35" s="55"/>
      <c r="CH35" s="45"/>
    </row>
    <row r="36" spans="1:86" x14ac:dyDescent="0.2">
      <c r="A36" s="2" t="s">
        <v>2</v>
      </c>
      <c r="B36" s="3" t="s">
        <v>3</v>
      </c>
      <c r="C36" s="28">
        <v>115</v>
      </c>
      <c r="D36" s="20">
        <v>43</v>
      </c>
      <c r="E36" s="56">
        <v>46</v>
      </c>
      <c r="F36" s="45">
        <f>SUM(C36:E36)</f>
        <v>204</v>
      </c>
      <c r="G36" s="28">
        <v>138</v>
      </c>
      <c r="H36" s="20">
        <v>37</v>
      </c>
      <c r="I36" s="56">
        <v>53</v>
      </c>
      <c r="J36" s="45">
        <f t="shared" si="3"/>
        <v>228</v>
      </c>
      <c r="K36" s="28">
        <v>146</v>
      </c>
      <c r="L36" s="20">
        <v>41</v>
      </c>
      <c r="M36" s="56">
        <v>24</v>
      </c>
      <c r="N36" s="45">
        <f t="shared" si="4"/>
        <v>211</v>
      </c>
      <c r="O36" s="28">
        <v>139</v>
      </c>
      <c r="P36" s="20">
        <v>37</v>
      </c>
      <c r="Q36" s="56">
        <v>36</v>
      </c>
      <c r="R36" s="45">
        <f t="shared" si="5"/>
        <v>212</v>
      </c>
      <c r="S36" s="28">
        <v>133</v>
      </c>
      <c r="T36" s="20">
        <v>32</v>
      </c>
      <c r="U36" s="56">
        <v>31</v>
      </c>
      <c r="V36" s="45">
        <f t="shared" si="6"/>
        <v>196</v>
      </c>
      <c r="W36" s="28">
        <v>130</v>
      </c>
      <c r="X36" s="20">
        <v>34</v>
      </c>
      <c r="Y36" s="56">
        <v>25</v>
      </c>
      <c r="Z36" s="45">
        <f t="shared" si="7"/>
        <v>189</v>
      </c>
      <c r="AA36" s="28">
        <v>97</v>
      </c>
      <c r="AB36" s="20">
        <v>50</v>
      </c>
      <c r="AC36" s="56">
        <v>41</v>
      </c>
      <c r="AD36" s="45">
        <f t="shared" si="8"/>
        <v>188</v>
      </c>
      <c r="AE36" s="28">
        <v>101</v>
      </c>
      <c r="AF36" s="20">
        <v>33</v>
      </c>
      <c r="AG36" s="56">
        <v>26</v>
      </c>
      <c r="AH36" s="45">
        <f t="shared" si="9"/>
        <v>160</v>
      </c>
      <c r="AI36" s="28">
        <v>96</v>
      </c>
      <c r="AJ36" s="20">
        <v>30</v>
      </c>
      <c r="AK36" s="56">
        <v>39</v>
      </c>
      <c r="AL36" s="45">
        <f t="shared" si="10"/>
        <v>165</v>
      </c>
      <c r="AM36" s="28">
        <v>98</v>
      </c>
      <c r="AN36" s="20">
        <v>34</v>
      </c>
      <c r="AO36" s="56">
        <v>24</v>
      </c>
      <c r="AP36" s="45">
        <f t="shared" si="11"/>
        <v>156</v>
      </c>
      <c r="AQ36" s="28">
        <v>89</v>
      </c>
      <c r="AR36" s="20">
        <v>21</v>
      </c>
      <c r="AS36" s="56">
        <v>22</v>
      </c>
      <c r="AT36" s="45">
        <f t="shared" si="12"/>
        <v>132</v>
      </c>
      <c r="AU36" s="28">
        <v>63</v>
      </c>
      <c r="AV36" s="20">
        <v>29</v>
      </c>
      <c r="AW36" s="56">
        <v>20</v>
      </c>
      <c r="AX36" s="45">
        <f t="shared" si="13"/>
        <v>112</v>
      </c>
      <c r="AY36" s="28">
        <v>50</v>
      </c>
      <c r="AZ36" s="20">
        <v>22</v>
      </c>
      <c r="BA36" s="56">
        <v>13</v>
      </c>
      <c r="BB36" s="29">
        <v>85</v>
      </c>
      <c r="BC36" s="28">
        <v>52</v>
      </c>
      <c r="BD36" s="20">
        <v>25</v>
      </c>
      <c r="BE36" s="56">
        <v>26</v>
      </c>
      <c r="BF36" s="29">
        <v>103</v>
      </c>
      <c r="BG36" s="28">
        <v>50</v>
      </c>
      <c r="BH36" s="20">
        <v>23</v>
      </c>
      <c r="BI36" s="56">
        <v>20</v>
      </c>
      <c r="BJ36" s="45">
        <f t="shared" si="36"/>
        <v>93</v>
      </c>
      <c r="BK36" s="28">
        <v>84</v>
      </c>
      <c r="BL36" s="20">
        <v>30</v>
      </c>
      <c r="BM36" s="56">
        <v>20</v>
      </c>
      <c r="BN36" s="45">
        <f t="shared" si="37"/>
        <v>134</v>
      </c>
      <c r="BO36" s="28">
        <v>101</v>
      </c>
      <c r="BP36" s="20">
        <v>17</v>
      </c>
      <c r="BQ36" s="56">
        <v>13</v>
      </c>
      <c r="BR36" s="45">
        <f t="shared" si="38"/>
        <v>131</v>
      </c>
      <c r="BS36" s="28">
        <v>77</v>
      </c>
      <c r="BT36" s="20">
        <v>18</v>
      </c>
      <c r="BU36" s="56">
        <v>16</v>
      </c>
      <c r="BV36" s="45">
        <f t="shared" si="39"/>
        <v>111</v>
      </c>
      <c r="BW36" s="28"/>
      <c r="BX36" s="20"/>
      <c r="BY36" s="56"/>
      <c r="BZ36" s="45"/>
      <c r="CA36" s="28"/>
      <c r="CB36" s="20"/>
      <c r="CC36" s="56"/>
      <c r="CD36" s="45"/>
      <c r="CE36" s="28"/>
      <c r="CF36" s="20"/>
      <c r="CG36" s="56"/>
      <c r="CH36" s="45"/>
    </row>
    <row r="37" spans="1:86" ht="19.5" customHeight="1" x14ac:dyDescent="0.2">
      <c r="A37" s="2" t="s">
        <v>4</v>
      </c>
      <c r="B37" s="3" t="s">
        <v>5</v>
      </c>
      <c r="C37" s="28">
        <v>0</v>
      </c>
      <c r="D37" s="20">
        <v>0</v>
      </c>
      <c r="E37" s="56">
        <v>0</v>
      </c>
      <c r="F37" s="45">
        <f t="shared" ref="F37:F60" si="40">SUM(C37:E37)</f>
        <v>0</v>
      </c>
      <c r="G37" s="28">
        <v>1</v>
      </c>
      <c r="H37" s="20">
        <v>1</v>
      </c>
      <c r="I37" s="56">
        <v>1</v>
      </c>
      <c r="J37" s="45">
        <f t="shared" si="3"/>
        <v>3</v>
      </c>
      <c r="K37" s="28">
        <v>0</v>
      </c>
      <c r="L37" s="20">
        <v>0</v>
      </c>
      <c r="M37" s="56">
        <v>1</v>
      </c>
      <c r="N37" s="45">
        <f t="shared" si="4"/>
        <v>1</v>
      </c>
      <c r="O37" s="28">
        <v>0</v>
      </c>
      <c r="P37" s="20">
        <v>0</v>
      </c>
      <c r="Q37" s="56">
        <v>1</v>
      </c>
      <c r="R37" s="45">
        <f t="shared" si="5"/>
        <v>1</v>
      </c>
      <c r="S37" s="28">
        <v>1</v>
      </c>
      <c r="T37" s="20">
        <v>1</v>
      </c>
      <c r="U37" s="56">
        <v>2</v>
      </c>
      <c r="V37" s="45">
        <f t="shared" si="6"/>
        <v>4</v>
      </c>
      <c r="W37" s="28">
        <v>0</v>
      </c>
      <c r="X37" s="20">
        <v>0</v>
      </c>
      <c r="Y37" s="56">
        <v>0</v>
      </c>
      <c r="Z37" s="45">
        <f t="shared" si="7"/>
        <v>0</v>
      </c>
      <c r="AA37" s="28">
        <v>3</v>
      </c>
      <c r="AB37" s="20">
        <v>0</v>
      </c>
      <c r="AC37" s="56">
        <v>0</v>
      </c>
      <c r="AD37" s="45">
        <f t="shared" si="8"/>
        <v>3</v>
      </c>
      <c r="AE37" s="28">
        <v>0</v>
      </c>
      <c r="AF37" s="20">
        <v>2</v>
      </c>
      <c r="AG37" s="56">
        <v>1</v>
      </c>
      <c r="AH37" s="45">
        <f t="shared" si="9"/>
        <v>3</v>
      </c>
      <c r="AI37" s="28">
        <v>2</v>
      </c>
      <c r="AJ37" s="20">
        <v>0</v>
      </c>
      <c r="AK37" s="56">
        <v>2</v>
      </c>
      <c r="AL37" s="45">
        <f t="shared" si="10"/>
        <v>4</v>
      </c>
      <c r="AM37" s="28">
        <v>9</v>
      </c>
      <c r="AN37" s="20">
        <v>0</v>
      </c>
      <c r="AO37" s="56">
        <v>0</v>
      </c>
      <c r="AP37" s="45">
        <f t="shared" si="11"/>
        <v>9</v>
      </c>
      <c r="AQ37" s="28">
        <v>2</v>
      </c>
      <c r="AR37" s="20">
        <v>0</v>
      </c>
      <c r="AS37" s="56">
        <v>0</v>
      </c>
      <c r="AT37" s="45">
        <f t="shared" si="12"/>
        <v>2</v>
      </c>
      <c r="AU37" s="28">
        <v>2</v>
      </c>
      <c r="AV37" s="20">
        <v>0</v>
      </c>
      <c r="AW37" s="56">
        <v>1</v>
      </c>
      <c r="AX37" s="45">
        <f t="shared" si="13"/>
        <v>3</v>
      </c>
      <c r="AY37" s="28">
        <v>1</v>
      </c>
      <c r="AZ37" s="20">
        <v>1</v>
      </c>
      <c r="BA37" s="56">
        <v>1</v>
      </c>
      <c r="BB37" s="29">
        <v>3</v>
      </c>
      <c r="BC37" s="28">
        <v>1</v>
      </c>
      <c r="BD37" s="20">
        <v>0</v>
      </c>
      <c r="BE37" s="56">
        <v>1</v>
      </c>
      <c r="BF37" s="29">
        <v>2</v>
      </c>
      <c r="BG37" s="28">
        <v>1</v>
      </c>
      <c r="BH37" s="20">
        <v>0</v>
      </c>
      <c r="BI37" s="56">
        <v>0</v>
      </c>
      <c r="BJ37" s="45">
        <f t="shared" si="36"/>
        <v>1</v>
      </c>
      <c r="BK37" s="28">
        <v>2</v>
      </c>
      <c r="BL37" s="20">
        <v>0</v>
      </c>
      <c r="BM37" s="56">
        <v>0</v>
      </c>
      <c r="BN37" s="45">
        <f t="shared" si="37"/>
        <v>2</v>
      </c>
      <c r="BO37" s="28">
        <v>1</v>
      </c>
      <c r="BP37" s="20">
        <v>1</v>
      </c>
      <c r="BQ37" s="56">
        <v>0</v>
      </c>
      <c r="BR37" s="45">
        <f t="shared" si="38"/>
        <v>2</v>
      </c>
      <c r="BS37" s="28">
        <v>2</v>
      </c>
      <c r="BT37" s="20">
        <v>0</v>
      </c>
      <c r="BU37" s="56">
        <v>1</v>
      </c>
      <c r="BV37" s="45">
        <f t="shared" si="39"/>
        <v>3</v>
      </c>
      <c r="BW37" s="28"/>
      <c r="BX37" s="20"/>
      <c r="BY37" s="56"/>
      <c r="BZ37" s="45"/>
      <c r="CA37" s="28"/>
      <c r="CB37" s="20"/>
      <c r="CC37" s="56"/>
      <c r="CD37" s="45"/>
      <c r="CE37" s="28"/>
      <c r="CF37" s="20"/>
      <c r="CG37" s="56"/>
      <c r="CH37" s="45"/>
    </row>
    <row r="38" spans="1:86" ht="17.25" customHeight="1" x14ac:dyDescent="0.2">
      <c r="A38" s="2" t="s">
        <v>6</v>
      </c>
      <c r="B38" s="3" t="s">
        <v>7</v>
      </c>
      <c r="C38" s="28">
        <v>29</v>
      </c>
      <c r="D38" s="20">
        <v>22</v>
      </c>
      <c r="E38" s="56">
        <v>22</v>
      </c>
      <c r="F38" s="45">
        <f t="shared" si="40"/>
        <v>73</v>
      </c>
      <c r="G38" s="28">
        <v>31</v>
      </c>
      <c r="H38" s="20">
        <v>26</v>
      </c>
      <c r="I38" s="56">
        <v>13</v>
      </c>
      <c r="J38" s="45">
        <f t="shared" si="3"/>
        <v>70</v>
      </c>
      <c r="K38" s="28">
        <v>34</v>
      </c>
      <c r="L38" s="20">
        <v>17</v>
      </c>
      <c r="M38" s="56">
        <v>21</v>
      </c>
      <c r="N38" s="45">
        <f t="shared" si="4"/>
        <v>72</v>
      </c>
      <c r="O38" s="28">
        <v>40</v>
      </c>
      <c r="P38" s="20">
        <v>25</v>
      </c>
      <c r="Q38" s="56">
        <v>21</v>
      </c>
      <c r="R38" s="45">
        <f t="shared" si="5"/>
        <v>86</v>
      </c>
      <c r="S38" s="28">
        <v>69</v>
      </c>
      <c r="T38" s="20">
        <v>25</v>
      </c>
      <c r="U38" s="56">
        <v>30</v>
      </c>
      <c r="V38" s="45">
        <f t="shared" si="6"/>
        <v>124</v>
      </c>
      <c r="W38" s="28">
        <v>65</v>
      </c>
      <c r="X38" s="20">
        <v>30</v>
      </c>
      <c r="Y38" s="56">
        <v>27</v>
      </c>
      <c r="Z38" s="45">
        <f t="shared" si="7"/>
        <v>122</v>
      </c>
      <c r="AA38" s="28">
        <v>69</v>
      </c>
      <c r="AB38" s="20">
        <v>29</v>
      </c>
      <c r="AC38" s="56">
        <v>23</v>
      </c>
      <c r="AD38" s="45">
        <f t="shared" si="8"/>
        <v>121</v>
      </c>
      <c r="AE38" s="28">
        <v>37</v>
      </c>
      <c r="AF38" s="20">
        <v>26</v>
      </c>
      <c r="AG38" s="56">
        <v>27</v>
      </c>
      <c r="AH38" s="45">
        <f t="shared" si="9"/>
        <v>90</v>
      </c>
      <c r="AI38" s="28">
        <v>84</v>
      </c>
      <c r="AJ38" s="20">
        <v>26</v>
      </c>
      <c r="AK38" s="56">
        <v>16</v>
      </c>
      <c r="AL38" s="45">
        <f t="shared" si="10"/>
        <v>126</v>
      </c>
      <c r="AM38" s="28">
        <v>54</v>
      </c>
      <c r="AN38" s="20">
        <v>24</v>
      </c>
      <c r="AO38" s="56">
        <v>18</v>
      </c>
      <c r="AP38" s="45">
        <f t="shared" si="11"/>
        <v>96</v>
      </c>
      <c r="AQ38" s="28">
        <v>95</v>
      </c>
      <c r="AR38" s="20">
        <v>21</v>
      </c>
      <c r="AS38" s="56">
        <v>17</v>
      </c>
      <c r="AT38" s="45">
        <f t="shared" si="12"/>
        <v>133</v>
      </c>
      <c r="AU38" s="28">
        <v>115</v>
      </c>
      <c r="AV38" s="20">
        <v>20</v>
      </c>
      <c r="AW38" s="56">
        <v>11</v>
      </c>
      <c r="AX38" s="45">
        <f t="shared" si="13"/>
        <v>146</v>
      </c>
      <c r="AY38" s="28">
        <v>127</v>
      </c>
      <c r="AZ38" s="20">
        <v>24</v>
      </c>
      <c r="BA38" s="56">
        <v>16</v>
      </c>
      <c r="BB38" s="29">
        <v>167</v>
      </c>
      <c r="BC38" s="28">
        <v>112</v>
      </c>
      <c r="BD38" s="20">
        <v>18</v>
      </c>
      <c r="BE38" s="56">
        <v>18</v>
      </c>
      <c r="BF38" s="29">
        <v>148</v>
      </c>
      <c r="BG38" s="28">
        <v>106</v>
      </c>
      <c r="BH38" s="20">
        <v>25</v>
      </c>
      <c r="BI38" s="56">
        <v>15</v>
      </c>
      <c r="BJ38" s="45">
        <f t="shared" si="36"/>
        <v>146</v>
      </c>
      <c r="BK38" s="28">
        <v>107</v>
      </c>
      <c r="BL38" s="20">
        <v>19</v>
      </c>
      <c r="BM38" s="56">
        <v>15</v>
      </c>
      <c r="BN38" s="45">
        <f t="shared" si="37"/>
        <v>141</v>
      </c>
      <c r="BO38" s="28">
        <v>113</v>
      </c>
      <c r="BP38" s="20">
        <v>27</v>
      </c>
      <c r="BQ38" s="56">
        <v>13</v>
      </c>
      <c r="BR38" s="45">
        <f t="shared" si="38"/>
        <v>153</v>
      </c>
      <c r="BS38" s="28">
        <v>116</v>
      </c>
      <c r="BT38" s="20">
        <v>16</v>
      </c>
      <c r="BU38" s="56">
        <v>19</v>
      </c>
      <c r="BV38" s="45">
        <f t="shared" si="39"/>
        <v>151</v>
      </c>
      <c r="BW38" s="28"/>
      <c r="BX38" s="20"/>
      <c r="BY38" s="56"/>
      <c r="BZ38" s="45"/>
      <c r="CA38" s="28"/>
      <c r="CB38" s="20"/>
      <c r="CC38" s="56"/>
      <c r="CD38" s="45"/>
      <c r="CE38" s="28"/>
      <c r="CF38" s="20"/>
      <c r="CG38" s="56"/>
      <c r="CH38" s="45"/>
    </row>
    <row r="39" spans="1:86" ht="17.25" customHeight="1" x14ac:dyDescent="0.2">
      <c r="A39" s="2" t="s">
        <v>8</v>
      </c>
      <c r="B39" s="3" t="s">
        <v>9</v>
      </c>
      <c r="C39" s="28">
        <v>3</v>
      </c>
      <c r="D39" s="20">
        <v>2</v>
      </c>
      <c r="E39" s="56">
        <v>2</v>
      </c>
      <c r="F39" s="45">
        <f t="shared" si="40"/>
        <v>7</v>
      </c>
      <c r="G39" s="28">
        <v>7</v>
      </c>
      <c r="H39" s="20">
        <v>1</v>
      </c>
      <c r="I39" s="56">
        <v>2</v>
      </c>
      <c r="J39" s="45">
        <f t="shared" si="3"/>
        <v>10</v>
      </c>
      <c r="K39" s="28">
        <v>4</v>
      </c>
      <c r="L39" s="20">
        <v>1</v>
      </c>
      <c r="M39" s="56">
        <v>1</v>
      </c>
      <c r="N39" s="45">
        <f t="shared" si="4"/>
        <v>6</v>
      </c>
      <c r="O39" s="28">
        <v>3</v>
      </c>
      <c r="P39" s="20">
        <v>2</v>
      </c>
      <c r="Q39" s="56">
        <v>0</v>
      </c>
      <c r="R39" s="45">
        <f t="shared" si="5"/>
        <v>5</v>
      </c>
      <c r="S39" s="28">
        <v>2</v>
      </c>
      <c r="T39" s="20">
        <v>1</v>
      </c>
      <c r="U39" s="56">
        <v>3</v>
      </c>
      <c r="V39" s="45">
        <f t="shared" si="6"/>
        <v>6</v>
      </c>
      <c r="W39" s="28">
        <v>3</v>
      </c>
      <c r="X39" s="20">
        <v>2</v>
      </c>
      <c r="Y39" s="56">
        <v>5</v>
      </c>
      <c r="Z39" s="45">
        <f t="shared" si="7"/>
        <v>10</v>
      </c>
      <c r="AA39" s="28">
        <v>5</v>
      </c>
      <c r="AB39" s="20">
        <v>4</v>
      </c>
      <c r="AC39" s="56">
        <v>1</v>
      </c>
      <c r="AD39" s="45">
        <f t="shared" si="8"/>
        <v>10</v>
      </c>
      <c r="AE39" s="28">
        <v>2</v>
      </c>
      <c r="AF39" s="20">
        <v>2</v>
      </c>
      <c r="AG39" s="56">
        <v>2</v>
      </c>
      <c r="AH39" s="45">
        <f t="shared" si="9"/>
        <v>6</v>
      </c>
      <c r="AI39" s="28">
        <v>6</v>
      </c>
      <c r="AJ39" s="20">
        <v>4</v>
      </c>
      <c r="AK39" s="56">
        <v>0</v>
      </c>
      <c r="AL39" s="45">
        <f t="shared" si="10"/>
        <v>10</v>
      </c>
      <c r="AM39" s="28">
        <v>7</v>
      </c>
      <c r="AN39" s="20">
        <v>2</v>
      </c>
      <c r="AO39" s="56">
        <v>2</v>
      </c>
      <c r="AP39" s="45">
        <f t="shared" si="11"/>
        <v>11</v>
      </c>
      <c r="AQ39" s="28">
        <v>8</v>
      </c>
      <c r="AR39" s="20">
        <v>3</v>
      </c>
      <c r="AS39" s="56">
        <v>2</v>
      </c>
      <c r="AT39" s="45">
        <f t="shared" si="12"/>
        <v>13</v>
      </c>
      <c r="AU39" s="28">
        <v>7</v>
      </c>
      <c r="AV39" s="20">
        <v>1</v>
      </c>
      <c r="AW39" s="56">
        <v>2</v>
      </c>
      <c r="AX39" s="45">
        <f t="shared" si="13"/>
        <v>10</v>
      </c>
      <c r="AY39" s="28">
        <v>4</v>
      </c>
      <c r="AZ39" s="20">
        <v>2</v>
      </c>
      <c r="BA39" s="56">
        <v>4</v>
      </c>
      <c r="BB39" s="29">
        <v>10</v>
      </c>
      <c r="BC39" s="28">
        <v>2</v>
      </c>
      <c r="BD39" s="20">
        <v>2</v>
      </c>
      <c r="BE39" s="56">
        <v>3</v>
      </c>
      <c r="BF39" s="29">
        <v>7</v>
      </c>
      <c r="BG39" s="28">
        <v>3</v>
      </c>
      <c r="BH39" s="20">
        <v>1</v>
      </c>
      <c r="BI39" s="56">
        <v>0</v>
      </c>
      <c r="BJ39" s="45">
        <f t="shared" si="36"/>
        <v>4</v>
      </c>
      <c r="BK39" s="28">
        <v>4</v>
      </c>
      <c r="BL39" s="20">
        <v>3</v>
      </c>
      <c r="BM39" s="56">
        <v>2</v>
      </c>
      <c r="BN39" s="45">
        <f t="shared" si="37"/>
        <v>9</v>
      </c>
      <c r="BO39" s="28">
        <v>9</v>
      </c>
      <c r="BP39" s="20">
        <v>1</v>
      </c>
      <c r="BQ39" s="56">
        <v>2</v>
      </c>
      <c r="BR39" s="45">
        <f t="shared" si="38"/>
        <v>12</v>
      </c>
      <c r="BS39" s="28">
        <v>9</v>
      </c>
      <c r="BT39" s="20">
        <v>3</v>
      </c>
      <c r="BU39" s="56">
        <v>1</v>
      </c>
      <c r="BV39" s="45">
        <f t="shared" si="39"/>
        <v>13</v>
      </c>
      <c r="BW39" s="28"/>
      <c r="BX39" s="20"/>
      <c r="BY39" s="56"/>
      <c r="BZ39" s="45"/>
      <c r="CA39" s="28"/>
      <c r="CB39" s="20"/>
      <c r="CC39" s="56"/>
      <c r="CD39" s="45"/>
      <c r="CE39" s="28"/>
      <c r="CF39" s="20"/>
      <c r="CG39" s="56"/>
      <c r="CH39" s="45"/>
    </row>
    <row r="40" spans="1:86" ht="17.25" customHeight="1" x14ac:dyDescent="0.2">
      <c r="A40" s="7" t="s">
        <v>10</v>
      </c>
      <c r="B40" s="8" t="s">
        <v>11</v>
      </c>
      <c r="C40" s="42">
        <v>0</v>
      </c>
      <c r="D40" s="22">
        <v>3</v>
      </c>
      <c r="E40" s="57">
        <v>2</v>
      </c>
      <c r="F40" s="49">
        <f t="shared" si="40"/>
        <v>5</v>
      </c>
      <c r="G40" s="42">
        <v>0</v>
      </c>
      <c r="H40" s="22">
        <v>3</v>
      </c>
      <c r="I40" s="57">
        <v>3</v>
      </c>
      <c r="J40" s="49">
        <f t="shared" si="3"/>
        <v>6</v>
      </c>
      <c r="K40" s="42">
        <v>2</v>
      </c>
      <c r="L40" s="22">
        <v>1</v>
      </c>
      <c r="M40" s="57">
        <v>2</v>
      </c>
      <c r="N40" s="49">
        <f t="shared" si="4"/>
        <v>5</v>
      </c>
      <c r="O40" s="42">
        <v>1</v>
      </c>
      <c r="P40" s="22">
        <v>0</v>
      </c>
      <c r="Q40" s="57">
        <v>2</v>
      </c>
      <c r="R40" s="49">
        <f t="shared" si="5"/>
        <v>3</v>
      </c>
      <c r="S40" s="42">
        <v>3</v>
      </c>
      <c r="T40" s="22">
        <v>4</v>
      </c>
      <c r="U40" s="57">
        <v>1</v>
      </c>
      <c r="V40" s="49">
        <f t="shared" si="6"/>
        <v>8</v>
      </c>
      <c r="W40" s="42">
        <v>2</v>
      </c>
      <c r="X40" s="22">
        <v>3</v>
      </c>
      <c r="Y40" s="57">
        <v>2</v>
      </c>
      <c r="Z40" s="49">
        <f t="shared" si="7"/>
        <v>7</v>
      </c>
      <c r="AA40" s="42">
        <v>5</v>
      </c>
      <c r="AB40" s="22">
        <v>0</v>
      </c>
      <c r="AC40" s="57">
        <v>1</v>
      </c>
      <c r="AD40" s="49">
        <f t="shared" si="8"/>
        <v>6</v>
      </c>
      <c r="AE40" s="42">
        <v>4</v>
      </c>
      <c r="AF40" s="22">
        <v>4</v>
      </c>
      <c r="AG40" s="57">
        <v>1</v>
      </c>
      <c r="AH40" s="49">
        <f t="shared" si="9"/>
        <v>9</v>
      </c>
      <c r="AI40" s="42">
        <v>5</v>
      </c>
      <c r="AJ40" s="22">
        <v>2</v>
      </c>
      <c r="AK40" s="57">
        <v>0</v>
      </c>
      <c r="AL40" s="49">
        <f t="shared" si="10"/>
        <v>7</v>
      </c>
      <c r="AM40" s="42">
        <v>2</v>
      </c>
      <c r="AN40" s="22">
        <v>1</v>
      </c>
      <c r="AO40" s="57">
        <v>1</v>
      </c>
      <c r="AP40" s="49">
        <f t="shared" si="11"/>
        <v>4</v>
      </c>
      <c r="AQ40" s="42">
        <v>3</v>
      </c>
      <c r="AR40" s="22">
        <v>0</v>
      </c>
      <c r="AS40" s="57">
        <v>0</v>
      </c>
      <c r="AT40" s="49">
        <f t="shared" si="12"/>
        <v>3</v>
      </c>
      <c r="AU40" s="42">
        <v>3</v>
      </c>
      <c r="AV40" s="22">
        <v>0</v>
      </c>
      <c r="AW40" s="57">
        <v>1</v>
      </c>
      <c r="AX40" s="49">
        <f t="shared" si="13"/>
        <v>4</v>
      </c>
      <c r="AY40" s="42">
        <v>5</v>
      </c>
      <c r="AZ40" s="22">
        <v>0</v>
      </c>
      <c r="BA40" s="57">
        <v>0</v>
      </c>
      <c r="BB40" s="43">
        <v>5</v>
      </c>
      <c r="BC40" s="42">
        <v>1</v>
      </c>
      <c r="BD40" s="22">
        <v>0</v>
      </c>
      <c r="BE40" s="57">
        <v>1</v>
      </c>
      <c r="BF40" s="43">
        <v>2</v>
      </c>
      <c r="BG40" s="42">
        <v>3</v>
      </c>
      <c r="BH40" s="22">
        <v>0</v>
      </c>
      <c r="BI40" s="57">
        <v>0</v>
      </c>
      <c r="BJ40" s="49">
        <f t="shared" si="36"/>
        <v>3</v>
      </c>
      <c r="BK40" s="42">
        <v>3</v>
      </c>
      <c r="BL40" s="22">
        <v>1</v>
      </c>
      <c r="BM40" s="57">
        <v>0</v>
      </c>
      <c r="BN40" s="49">
        <f t="shared" si="37"/>
        <v>4</v>
      </c>
      <c r="BO40" s="42">
        <v>1</v>
      </c>
      <c r="BP40" s="22">
        <v>2</v>
      </c>
      <c r="BQ40" s="57">
        <v>0</v>
      </c>
      <c r="BR40" s="49">
        <f t="shared" si="38"/>
        <v>3</v>
      </c>
      <c r="BS40" s="42">
        <v>4</v>
      </c>
      <c r="BT40" s="22">
        <v>0</v>
      </c>
      <c r="BU40" s="57">
        <v>0</v>
      </c>
      <c r="BV40" s="49">
        <f t="shared" si="39"/>
        <v>4</v>
      </c>
      <c r="BW40" s="42"/>
      <c r="BX40" s="22"/>
      <c r="BY40" s="57"/>
      <c r="BZ40" s="49"/>
      <c r="CA40" s="42"/>
      <c r="CB40" s="22"/>
      <c r="CC40" s="57"/>
      <c r="CD40" s="49"/>
      <c r="CE40" s="42"/>
      <c r="CF40" s="22"/>
      <c r="CG40" s="57"/>
      <c r="CH40" s="49"/>
    </row>
    <row r="41" spans="1:86" ht="19.5" customHeight="1" x14ac:dyDescent="0.25">
      <c r="A41" s="146" t="s">
        <v>37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8"/>
    </row>
    <row r="42" spans="1:86" ht="19.5" customHeight="1" x14ac:dyDescent="0.25">
      <c r="A42" s="157" t="s">
        <v>118</v>
      </c>
      <c r="B42" s="158"/>
      <c r="C42" s="126">
        <f>SUM(C44:C51)</f>
        <v>30</v>
      </c>
      <c r="D42" s="126">
        <f t="shared" ref="D42:BO42" si="41">SUM(D44:D51)</f>
        <v>13</v>
      </c>
      <c r="E42" s="126">
        <f t="shared" si="41"/>
        <v>17</v>
      </c>
      <c r="F42" s="126">
        <f t="shared" si="41"/>
        <v>60</v>
      </c>
      <c r="G42" s="126">
        <f t="shared" si="41"/>
        <v>34</v>
      </c>
      <c r="H42" s="126">
        <f t="shared" si="41"/>
        <v>8</v>
      </c>
      <c r="I42" s="126">
        <f t="shared" si="41"/>
        <v>9</v>
      </c>
      <c r="J42" s="126">
        <f t="shared" si="41"/>
        <v>51</v>
      </c>
      <c r="K42" s="126">
        <f t="shared" si="41"/>
        <v>25</v>
      </c>
      <c r="L42" s="126">
        <f t="shared" si="41"/>
        <v>5</v>
      </c>
      <c r="M42" s="126">
        <f t="shared" si="41"/>
        <v>9</v>
      </c>
      <c r="N42" s="126">
        <f t="shared" si="41"/>
        <v>39</v>
      </c>
      <c r="O42" s="126">
        <f t="shared" si="41"/>
        <v>32</v>
      </c>
      <c r="P42" s="126">
        <f t="shared" si="41"/>
        <v>6</v>
      </c>
      <c r="Q42" s="126">
        <f t="shared" si="41"/>
        <v>7</v>
      </c>
      <c r="R42" s="126">
        <f t="shared" si="41"/>
        <v>45</v>
      </c>
      <c r="S42" s="126">
        <f t="shared" si="41"/>
        <v>73</v>
      </c>
      <c r="T42" s="126">
        <f t="shared" si="41"/>
        <v>19</v>
      </c>
      <c r="U42" s="126">
        <f t="shared" si="41"/>
        <v>16</v>
      </c>
      <c r="V42" s="126">
        <f t="shared" si="41"/>
        <v>108</v>
      </c>
      <c r="W42" s="126">
        <f t="shared" si="41"/>
        <v>52</v>
      </c>
      <c r="X42" s="126">
        <f t="shared" si="41"/>
        <v>10</v>
      </c>
      <c r="Y42" s="126">
        <f t="shared" si="41"/>
        <v>10</v>
      </c>
      <c r="Z42" s="126">
        <f t="shared" si="41"/>
        <v>72</v>
      </c>
      <c r="AA42" s="126">
        <f t="shared" si="41"/>
        <v>41</v>
      </c>
      <c r="AB42" s="126">
        <f t="shared" si="41"/>
        <v>13</v>
      </c>
      <c r="AC42" s="126">
        <f t="shared" si="41"/>
        <v>16</v>
      </c>
      <c r="AD42" s="126">
        <f t="shared" si="41"/>
        <v>70</v>
      </c>
      <c r="AE42" s="126">
        <f t="shared" si="41"/>
        <v>22</v>
      </c>
      <c r="AF42" s="126">
        <f t="shared" si="41"/>
        <v>6</v>
      </c>
      <c r="AG42" s="126">
        <f t="shared" si="41"/>
        <v>8</v>
      </c>
      <c r="AH42" s="126">
        <f t="shared" si="41"/>
        <v>36</v>
      </c>
      <c r="AI42" s="126">
        <f t="shared" si="41"/>
        <v>42</v>
      </c>
      <c r="AJ42" s="126">
        <f t="shared" si="41"/>
        <v>9</v>
      </c>
      <c r="AK42" s="126">
        <f t="shared" si="41"/>
        <v>8</v>
      </c>
      <c r="AL42" s="126">
        <f t="shared" si="41"/>
        <v>59</v>
      </c>
      <c r="AM42" s="126">
        <f t="shared" si="41"/>
        <v>63</v>
      </c>
      <c r="AN42" s="126">
        <f t="shared" si="41"/>
        <v>10</v>
      </c>
      <c r="AO42" s="126">
        <f t="shared" si="41"/>
        <v>16</v>
      </c>
      <c r="AP42" s="126">
        <f t="shared" si="41"/>
        <v>89</v>
      </c>
      <c r="AQ42" s="126">
        <f t="shared" si="41"/>
        <v>38</v>
      </c>
      <c r="AR42" s="126">
        <f t="shared" si="41"/>
        <v>18</v>
      </c>
      <c r="AS42" s="126">
        <f t="shared" si="41"/>
        <v>13</v>
      </c>
      <c r="AT42" s="126">
        <f t="shared" si="41"/>
        <v>69</v>
      </c>
      <c r="AU42" s="126">
        <f t="shared" si="41"/>
        <v>60</v>
      </c>
      <c r="AV42" s="126">
        <f t="shared" si="41"/>
        <v>14</v>
      </c>
      <c r="AW42" s="126">
        <f t="shared" si="41"/>
        <v>13</v>
      </c>
      <c r="AX42" s="126">
        <f t="shared" si="41"/>
        <v>87</v>
      </c>
      <c r="AY42" s="126">
        <f t="shared" si="41"/>
        <v>52</v>
      </c>
      <c r="AZ42" s="126">
        <f t="shared" si="41"/>
        <v>7</v>
      </c>
      <c r="BA42" s="126">
        <f t="shared" si="41"/>
        <v>7</v>
      </c>
      <c r="BB42" s="126">
        <f t="shared" si="41"/>
        <v>66</v>
      </c>
      <c r="BC42" s="126">
        <f t="shared" si="41"/>
        <v>62</v>
      </c>
      <c r="BD42" s="126">
        <f t="shared" si="41"/>
        <v>18</v>
      </c>
      <c r="BE42" s="126">
        <f t="shared" si="41"/>
        <v>5</v>
      </c>
      <c r="BF42" s="126">
        <f t="shared" si="41"/>
        <v>85</v>
      </c>
      <c r="BG42" s="126">
        <f t="shared" si="41"/>
        <v>69</v>
      </c>
      <c r="BH42" s="126">
        <f t="shared" si="41"/>
        <v>4</v>
      </c>
      <c r="BI42" s="126">
        <f t="shared" si="41"/>
        <v>13</v>
      </c>
      <c r="BJ42" s="126">
        <f t="shared" si="41"/>
        <v>86</v>
      </c>
      <c r="BK42" s="126">
        <f t="shared" si="41"/>
        <v>64</v>
      </c>
      <c r="BL42" s="126">
        <f t="shared" si="41"/>
        <v>10</v>
      </c>
      <c r="BM42" s="126">
        <f t="shared" si="41"/>
        <v>8</v>
      </c>
      <c r="BN42" s="126">
        <f t="shared" si="41"/>
        <v>82</v>
      </c>
      <c r="BO42" s="126">
        <f t="shared" si="41"/>
        <v>72</v>
      </c>
      <c r="BP42" s="126">
        <f t="shared" ref="BP42:BV42" si="42">SUM(BP44:BP51)</f>
        <v>16</v>
      </c>
      <c r="BQ42" s="126">
        <f t="shared" si="42"/>
        <v>6</v>
      </c>
      <c r="BR42" s="126">
        <f t="shared" si="42"/>
        <v>94</v>
      </c>
      <c r="BS42" s="126">
        <f t="shared" si="42"/>
        <v>56</v>
      </c>
      <c r="BT42" s="126">
        <f t="shared" si="42"/>
        <v>6</v>
      </c>
      <c r="BU42" s="126">
        <f t="shared" si="42"/>
        <v>9</v>
      </c>
      <c r="BV42" s="126">
        <f t="shared" si="42"/>
        <v>71</v>
      </c>
      <c r="BW42" s="126"/>
      <c r="BX42" s="124"/>
      <c r="BY42" s="124"/>
      <c r="BZ42" s="125"/>
      <c r="CA42" s="126"/>
      <c r="CB42" s="124"/>
      <c r="CC42" s="124"/>
      <c r="CD42" s="125"/>
      <c r="CE42" s="126"/>
      <c r="CF42" s="124"/>
      <c r="CG42" s="124"/>
      <c r="CH42" s="125"/>
    </row>
    <row r="43" spans="1:86" ht="19.5" customHeight="1" x14ac:dyDescent="0.2">
      <c r="A43" s="109" t="s">
        <v>116</v>
      </c>
      <c r="B43" s="111"/>
      <c r="C43" s="67"/>
      <c r="D43" s="20"/>
      <c r="E43" s="20"/>
      <c r="F43" s="27"/>
      <c r="G43" s="28"/>
      <c r="H43" s="20"/>
      <c r="I43" s="20"/>
      <c r="J43" s="27"/>
      <c r="K43" s="28"/>
      <c r="L43" s="20"/>
      <c r="M43" s="20"/>
      <c r="N43" s="27"/>
      <c r="O43" s="28"/>
      <c r="P43" s="20"/>
      <c r="Q43" s="20"/>
      <c r="R43" s="27"/>
      <c r="S43" s="28"/>
      <c r="T43" s="20"/>
      <c r="U43" s="20"/>
      <c r="V43" s="27"/>
      <c r="W43" s="28"/>
      <c r="X43" s="20"/>
      <c r="Y43" s="20"/>
      <c r="Z43" s="27"/>
      <c r="AA43" s="28"/>
      <c r="AB43" s="20"/>
      <c r="AC43" s="20"/>
      <c r="AD43" s="27"/>
      <c r="AE43" s="28"/>
      <c r="AF43" s="20"/>
      <c r="AG43" s="20"/>
      <c r="AH43" s="27"/>
      <c r="AI43" s="28"/>
      <c r="AJ43" s="20"/>
      <c r="AK43" s="20"/>
      <c r="AL43" s="27"/>
      <c r="AM43" s="28"/>
      <c r="AN43" s="20"/>
      <c r="AO43" s="20"/>
      <c r="AP43" s="27"/>
      <c r="AQ43" s="28"/>
      <c r="AR43" s="20"/>
      <c r="AS43" s="20"/>
      <c r="AT43" s="27"/>
      <c r="AU43" s="28"/>
      <c r="AV43" s="20"/>
      <c r="AW43" s="20"/>
      <c r="AX43" s="27"/>
      <c r="AY43" s="28"/>
      <c r="AZ43" s="20"/>
      <c r="BA43" s="20"/>
      <c r="BB43" s="27"/>
      <c r="BC43" s="28"/>
      <c r="BD43" s="20"/>
      <c r="BE43" s="20"/>
      <c r="BF43" s="27"/>
      <c r="BG43" s="28"/>
      <c r="BH43" s="20"/>
      <c r="BI43" s="20"/>
      <c r="BJ43" s="27"/>
      <c r="BK43" s="28"/>
      <c r="BL43" s="20"/>
      <c r="BM43" s="20"/>
      <c r="BN43" s="27"/>
      <c r="BO43" s="28"/>
      <c r="BP43" s="20"/>
      <c r="BQ43" s="20"/>
      <c r="BR43" s="27"/>
      <c r="BS43" s="28"/>
      <c r="BT43" s="20"/>
      <c r="BU43" s="20"/>
      <c r="BV43" s="27"/>
      <c r="BW43" s="28"/>
      <c r="BX43" s="20"/>
      <c r="BY43" s="20"/>
      <c r="BZ43" s="27"/>
      <c r="CA43" s="28"/>
      <c r="CB43" s="20"/>
      <c r="CC43" s="20"/>
      <c r="CD43" s="27"/>
      <c r="CE43" s="28"/>
      <c r="CF43" s="20"/>
      <c r="CG43" s="20"/>
      <c r="CH43" s="27"/>
    </row>
    <row r="44" spans="1:86" ht="17.25" customHeight="1" x14ac:dyDescent="0.2">
      <c r="A44" s="9" t="s">
        <v>13</v>
      </c>
      <c r="B44" s="10" t="s">
        <v>12</v>
      </c>
      <c r="C44" s="44">
        <v>26</v>
      </c>
      <c r="D44" s="21">
        <v>11</v>
      </c>
      <c r="E44" s="55">
        <v>10</v>
      </c>
      <c r="F44" s="45">
        <f t="shared" si="40"/>
        <v>47</v>
      </c>
      <c r="G44" s="44">
        <v>23</v>
      </c>
      <c r="H44" s="21">
        <v>5</v>
      </c>
      <c r="I44" s="55">
        <v>7</v>
      </c>
      <c r="J44" s="45">
        <f t="shared" si="3"/>
        <v>35</v>
      </c>
      <c r="K44" s="44">
        <v>19</v>
      </c>
      <c r="L44" s="21">
        <v>3</v>
      </c>
      <c r="M44" s="55">
        <v>3</v>
      </c>
      <c r="N44" s="45">
        <f t="shared" si="4"/>
        <v>25</v>
      </c>
      <c r="O44" s="44">
        <v>19</v>
      </c>
      <c r="P44" s="21">
        <v>2</v>
      </c>
      <c r="Q44" s="55">
        <v>4</v>
      </c>
      <c r="R44" s="45">
        <f t="shared" si="5"/>
        <v>25</v>
      </c>
      <c r="S44" s="44">
        <v>53</v>
      </c>
      <c r="T44" s="21">
        <v>9</v>
      </c>
      <c r="U44" s="55">
        <v>11</v>
      </c>
      <c r="V44" s="45">
        <f t="shared" si="6"/>
        <v>73</v>
      </c>
      <c r="W44" s="44">
        <v>24</v>
      </c>
      <c r="X44" s="21">
        <v>3</v>
      </c>
      <c r="Y44" s="55">
        <v>2</v>
      </c>
      <c r="Z44" s="45">
        <f t="shared" si="7"/>
        <v>29</v>
      </c>
      <c r="AA44" s="44">
        <v>33</v>
      </c>
      <c r="AB44" s="21">
        <v>5</v>
      </c>
      <c r="AC44" s="55">
        <v>7</v>
      </c>
      <c r="AD44" s="45">
        <f t="shared" si="8"/>
        <v>45</v>
      </c>
      <c r="AE44" s="44">
        <v>17</v>
      </c>
      <c r="AF44" s="21">
        <v>4</v>
      </c>
      <c r="AG44" s="55">
        <v>3</v>
      </c>
      <c r="AH44" s="45">
        <f t="shared" si="9"/>
        <v>24</v>
      </c>
      <c r="AI44" s="44">
        <v>23</v>
      </c>
      <c r="AJ44" s="21">
        <v>2</v>
      </c>
      <c r="AK44" s="55">
        <v>6</v>
      </c>
      <c r="AL44" s="45">
        <f t="shared" si="10"/>
        <v>31</v>
      </c>
      <c r="AM44" s="44">
        <v>39</v>
      </c>
      <c r="AN44" s="21">
        <v>4</v>
      </c>
      <c r="AO44" s="55">
        <v>5</v>
      </c>
      <c r="AP44" s="45">
        <f t="shared" si="11"/>
        <v>48</v>
      </c>
      <c r="AQ44" s="44">
        <v>23</v>
      </c>
      <c r="AR44" s="21">
        <v>8</v>
      </c>
      <c r="AS44" s="55">
        <v>4</v>
      </c>
      <c r="AT44" s="45">
        <f t="shared" si="12"/>
        <v>35</v>
      </c>
      <c r="AU44" s="44">
        <v>34</v>
      </c>
      <c r="AV44" s="21">
        <v>3</v>
      </c>
      <c r="AW44" s="55">
        <v>3</v>
      </c>
      <c r="AX44" s="45">
        <f t="shared" si="13"/>
        <v>40</v>
      </c>
      <c r="AY44" s="44">
        <v>30</v>
      </c>
      <c r="AZ44" s="21">
        <v>3</v>
      </c>
      <c r="BA44" s="55">
        <v>2</v>
      </c>
      <c r="BB44" s="45">
        <v>35</v>
      </c>
      <c r="BC44" s="44">
        <v>39</v>
      </c>
      <c r="BD44" s="21">
        <v>5</v>
      </c>
      <c r="BE44" s="55">
        <v>1</v>
      </c>
      <c r="BF44" s="45">
        <v>45</v>
      </c>
      <c r="BG44" s="44">
        <v>37</v>
      </c>
      <c r="BH44" s="21">
        <v>1</v>
      </c>
      <c r="BI44" s="55">
        <v>5</v>
      </c>
      <c r="BJ44" s="45">
        <f t="shared" ref="BJ44:BJ51" si="43">SUM(BG44:BI44)</f>
        <v>43</v>
      </c>
      <c r="BK44" s="44">
        <v>30</v>
      </c>
      <c r="BL44" s="21">
        <v>4</v>
      </c>
      <c r="BM44" s="55">
        <v>6</v>
      </c>
      <c r="BN44" s="45">
        <f t="shared" ref="BN44:BN51" si="44">SUM(BK44:BM44)</f>
        <v>40</v>
      </c>
      <c r="BO44" s="44">
        <v>53</v>
      </c>
      <c r="BP44" s="21">
        <v>11</v>
      </c>
      <c r="BQ44" s="55">
        <v>2</v>
      </c>
      <c r="BR44" s="45">
        <f t="shared" ref="BR44:BR51" si="45">SUM(BO44:BQ44)</f>
        <v>66</v>
      </c>
      <c r="BS44" s="44">
        <v>34</v>
      </c>
      <c r="BT44" s="21">
        <v>2</v>
      </c>
      <c r="BU44" s="55">
        <v>4</v>
      </c>
      <c r="BV44" s="45">
        <f t="shared" ref="BV44:BV51" si="46">SUM(BS44:BU44)</f>
        <v>40</v>
      </c>
      <c r="BW44" s="44"/>
      <c r="BX44" s="21"/>
      <c r="BY44" s="55"/>
      <c r="BZ44" s="45"/>
      <c r="CA44" s="44"/>
      <c r="CB44" s="21"/>
      <c r="CC44" s="55"/>
      <c r="CD44" s="45"/>
      <c r="CE44" s="44"/>
      <c r="CF44" s="21"/>
      <c r="CG44" s="55"/>
      <c r="CH44" s="45"/>
    </row>
    <row r="45" spans="1:86" ht="17.25" customHeight="1" x14ac:dyDescent="0.2">
      <c r="A45" s="2" t="s">
        <v>28</v>
      </c>
      <c r="B45" s="3" t="s">
        <v>29</v>
      </c>
      <c r="C45" s="28">
        <v>2</v>
      </c>
      <c r="D45" s="20">
        <v>0</v>
      </c>
      <c r="E45" s="56">
        <v>2</v>
      </c>
      <c r="F45" s="45">
        <f t="shared" si="40"/>
        <v>4</v>
      </c>
      <c r="G45" s="28">
        <v>0</v>
      </c>
      <c r="H45" s="20">
        <v>3</v>
      </c>
      <c r="I45" s="56">
        <v>0</v>
      </c>
      <c r="J45" s="45">
        <f t="shared" si="3"/>
        <v>3</v>
      </c>
      <c r="K45" s="28">
        <v>1</v>
      </c>
      <c r="L45" s="20">
        <v>1</v>
      </c>
      <c r="M45" s="56">
        <v>4</v>
      </c>
      <c r="N45" s="45">
        <f t="shared" si="4"/>
        <v>6</v>
      </c>
      <c r="O45" s="28">
        <v>2</v>
      </c>
      <c r="P45" s="20">
        <v>0</v>
      </c>
      <c r="Q45" s="56">
        <v>1</v>
      </c>
      <c r="R45" s="45">
        <f t="shared" si="5"/>
        <v>3</v>
      </c>
      <c r="S45" s="28">
        <v>3</v>
      </c>
      <c r="T45" s="20">
        <v>4</v>
      </c>
      <c r="U45" s="56">
        <v>2</v>
      </c>
      <c r="V45" s="45">
        <f t="shared" si="6"/>
        <v>9</v>
      </c>
      <c r="W45" s="28">
        <v>2</v>
      </c>
      <c r="X45" s="20">
        <v>1</v>
      </c>
      <c r="Y45" s="56">
        <v>2</v>
      </c>
      <c r="Z45" s="45">
        <f t="shared" si="7"/>
        <v>5</v>
      </c>
      <c r="AA45" s="28">
        <v>3</v>
      </c>
      <c r="AB45" s="20">
        <v>5</v>
      </c>
      <c r="AC45" s="56">
        <v>4</v>
      </c>
      <c r="AD45" s="45">
        <f t="shared" si="8"/>
        <v>12</v>
      </c>
      <c r="AE45" s="28">
        <v>0</v>
      </c>
      <c r="AF45" s="20">
        <v>2</v>
      </c>
      <c r="AG45" s="56">
        <v>2</v>
      </c>
      <c r="AH45" s="45">
        <f t="shared" si="9"/>
        <v>4</v>
      </c>
      <c r="AI45" s="28">
        <v>3</v>
      </c>
      <c r="AJ45" s="20">
        <v>6</v>
      </c>
      <c r="AK45" s="56">
        <v>2</v>
      </c>
      <c r="AL45" s="45">
        <f t="shared" si="10"/>
        <v>11</v>
      </c>
      <c r="AM45" s="28">
        <v>5</v>
      </c>
      <c r="AN45" s="20">
        <v>3</v>
      </c>
      <c r="AO45" s="56">
        <v>4</v>
      </c>
      <c r="AP45" s="45">
        <f t="shared" si="11"/>
        <v>12</v>
      </c>
      <c r="AQ45" s="28">
        <v>1</v>
      </c>
      <c r="AR45" s="20">
        <v>5</v>
      </c>
      <c r="AS45" s="56">
        <v>2</v>
      </c>
      <c r="AT45" s="45">
        <f t="shared" si="12"/>
        <v>8</v>
      </c>
      <c r="AU45" s="28">
        <v>0</v>
      </c>
      <c r="AV45" s="20">
        <v>4</v>
      </c>
      <c r="AW45" s="56">
        <v>4</v>
      </c>
      <c r="AX45" s="45">
        <f t="shared" si="13"/>
        <v>8</v>
      </c>
      <c r="AY45" s="28">
        <v>1</v>
      </c>
      <c r="AZ45" s="20">
        <v>1</v>
      </c>
      <c r="BA45" s="56">
        <v>0</v>
      </c>
      <c r="BB45" s="29">
        <v>2</v>
      </c>
      <c r="BC45" s="28">
        <v>0</v>
      </c>
      <c r="BD45" s="20">
        <v>2</v>
      </c>
      <c r="BE45" s="56">
        <v>0</v>
      </c>
      <c r="BF45" s="29">
        <v>2</v>
      </c>
      <c r="BG45" s="28">
        <v>0</v>
      </c>
      <c r="BH45" s="20">
        <v>1</v>
      </c>
      <c r="BI45" s="56">
        <v>1</v>
      </c>
      <c r="BJ45" s="45">
        <f t="shared" si="43"/>
        <v>2</v>
      </c>
      <c r="BK45" s="28">
        <v>0</v>
      </c>
      <c r="BL45" s="20">
        <v>2</v>
      </c>
      <c r="BM45" s="56">
        <v>0</v>
      </c>
      <c r="BN45" s="45">
        <f t="shared" si="44"/>
        <v>2</v>
      </c>
      <c r="BO45" s="28">
        <v>1</v>
      </c>
      <c r="BP45" s="20">
        <v>2</v>
      </c>
      <c r="BQ45" s="56">
        <v>1</v>
      </c>
      <c r="BR45" s="45">
        <f t="shared" si="45"/>
        <v>4</v>
      </c>
      <c r="BS45" s="28">
        <v>3</v>
      </c>
      <c r="BT45" s="20">
        <v>1</v>
      </c>
      <c r="BU45" s="56">
        <v>2</v>
      </c>
      <c r="BV45" s="45">
        <f t="shared" si="46"/>
        <v>6</v>
      </c>
      <c r="BW45" s="28"/>
      <c r="BX45" s="20"/>
      <c r="BY45" s="56"/>
      <c r="BZ45" s="45"/>
      <c r="CA45" s="28"/>
      <c r="CB45" s="20"/>
      <c r="CC45" s="56"/>
      <c r="CD45" s="45"/>
      <c r="CE45" s="28"/>
      <c r="CF45" s="20"/>
      <c r="CG45" s="56"/>
      <c r="CH45" s="45"/>
    </row>
    <row r="46" spans="1:86" ht="17.25" customHeight="1" x14ac:dyDescent="0.2">
      <c r="A46" s="2" t="s">
        <v>75</v>
      </c>
      <c r="B46" s="3" t="s">
        <v>76</v>
      </c>
      <c r="C46" s="28">
        <v>0</v>
      </c>
      <c r="D46" s="20">
        <v>0</v>
      </c>
      <c r="E46" s="56">
        <v>0</v>
      </c>
      <c r="F46" s="45">
        <f t="shared" si="40"/>
        <v>0</v>
      </c>
      <c r="G46" s="28">
        <v>0</v>
      </c>
      <c r="H46" s="20">
        <v>0</v>
      </c>
      <c r="I46" s="56">
        <v>0</v>
      </c>
      <c r="J46" s="45">
        <f t="shared" si="3"/>
        <v>0</v>
      </c>
      <c r="K46" s="28">
        <v>0</v>
      </c>
      <c r="L46" s="20">
        <v>0</v>
      </c>
      <c r="M46" s="56">
        <v>0</v>
      </c>
      <c r="N46" s="45">
        <f t="shared" si="4"/>
        <v>0</v>
      </c>
      <c r="O46" s="28">
        <v>0</v>
      </c>
      <c r="P46" s="20">
        <v>0</v>
      </c>
      <c r="Q46" s="56">
        <v>0</v>
      </c>
      <c r="R46" s="45">
        <f t="shared" si="5"/>
        <v>0</v>
      </c>
      <c r="S46" s="28">
        <v>0</v>
      </c>
      <c r="T46" s="20">
        <v>0</v>
      </c>
      <c r="U46" s="56">
        <v>0</v>
      </c>
      <c r="V46" s="45">
        <f t="shared" si="6"/>
        <v>0</v>
      </c>
      <c r="W46" s="28">
        <v>0</v>
      </c>
      <c r="X46" s="20">
        <v>0</v>
      </c>
      <c r="Y46" s="56">
        <v>0</v>
      </c>
      <c r="Z46" s="45">
        <f t="shared" si="7"/>
        <v>0</v>
      </c>
      <c r="AA46" s="28">
        <v>0</v>
      </c>
      <c r="AB46" s="20">
        <v>0</v>
      </c>
      <c r="AC46" s="56">
        <v>0</v>
      </c>
      <c r="AD46" s="45">
        <f t="shared" si="8"/>
        <v>0</v>
      </c>
      <c r="AE46" s="28">
        <v>2</v>
      </c>
      <c r="AF46" s="20">
        <v>0</v>
      </c>
      <c r="AG46" s="56">
        <v>0</v>
      </c>
      <c r="AH46" s="45">
        <f t="shared" si="9"/>
        <v>2</v>
      </c>
      <c r="AI46" s="28">
        <v>2</v>
      </c>
      <c r="AJ46" s="20">
        <v>0</v>
      </c>
      <c r="AK46" s="56">
        <v>0</v>
      </c>
      <c r="AL46" s="45">
        <f t="shared" si="10"/>
        <v>2</v>
      </c>
      <c r="AM46" s="28">
        <v>1</v>
      </c>
      <c r="AN46" s="20">
        <v>0</v>
      </c>
      <c r="AO46" s="56">
        <v>0</v>
      </c>
      <c r="AP46" s="45">
        <f t="shared" si="11"/>
        <v>1</v>
      </c>
      <c r="AQ46" s="28">
        <v>4</v>
      </c>
      <c r="AR46" s="20">
        <v>1</v>
      </c>
      <c r="AS46" s="56">
        <v>0</v>
      </c>
      <c r="AT46" s="45">
        <f t="shared" si="12"/>
        <v>5</v>
      </c>
      <c r="AU46" s="28">
        <v>9</v>
      </c>
      <c r="AV46" s="20">
        <v>3</v>
      </c>
      <c r="AW46" s="56">
        <v>3</v>
      </c>
      <c r="AX46" s="45">
        <f t="shared" si="13"/>
        <v>15</v>
      </c>
      <c r="AY46" s="28">
        <v>6</v>
      </c>
      <c r="AZ46" s="20">
        <v>0</v>
      </c>
      <c r="BA46" s="56">
        <v>1</v>
      </c>
      <c r="BB46" s="29">
        <v>7</v>
      </c>
      <c r="BC46" s="28">
        <v>15</v>
      </c>
      <c r="BD46" s="20">
        <v>3</v>
      </c>
      <c r="BE46" s="56">
        <v>1</v>
      </c>
      <c r="BF46" s="29">
        <v>19</v>
      </c>
      <c r="BG46" s="28">
        <v>15</v>
      </c>
      <c r="BH46" s="20">
        <v>1</v>
      </c>
      <c r="BI46" s="56">
        <v>2</v>
      </c>
      <c r="BJ46" s="45">
        <f t="shared" si="43"/>
        <v>18</v>
      </c>
      <c r="BK46" s="28">
        <v>17</v>
      </c>
      <c r="BL46" s="20">
        <v>3</v>
      </c>
      <c r="BM46" s="56">
        <v>0</v>
      </c>
      <c r="BN46" s="45">
        <f t="shared" si="44"/>
        <v>20</v>
      </c>
      <c r="BO46" s="28">
        <v>8</v>
      </c>
      <c r="BP46" s="20">
        <v>1</v>
      </c>
      <c r="BQ46" s="56">
        <v>1</v>
      </c>
      <c r="BR46" s="45">
        <f t="shared" si="45"/>
        <v>10</v>
      </c>
      <c r="BS46" s="28">
        <v>12</v>
      </c>
      <c r="BT46" s="20">
        <v>0</v>
      </c>
      <c r="BU46" s="56">
        <v>1</v>
      </c>
      <c r="BV46" s="45">
        <f t="shared" si="46"/>
        <v>13</v>
      </c>
      <c r="BW46" s="28"/>
      <c r="BX46" s="20"/>
      <c r="BY46" s="56"/>
      <c r="BZ46" s="45"/>
      <c r="CA46" s="28"/>
      <c r="CB46" s="20"/>
      <c r="CC46" s="56"/>
      <c r="CD46" s="45"/>
      <c r="CE46" s="28"/>
      <c r="CF46" s="20"/>
      <c r="CG46" s="56"/>
      <c r="CH46" s="45"/>
    </row>
    <row r="47" spans="1:86" x14ac:dyDescent="0.2">
      <c r="A47" s="2" t="s">
        <v>15</v>
      </c>
      <c r="B47" s="3" t="s">
        <v>14</v>
      </c>
      <c r="C47" s="28">
        <v>1</v>
      </c>
      <c r="D47" s="20">
        <v>0</v>
      </c>
      <c r="E47" s="56">
        <v>1</v>
      </c>
      <c r="F47" s="45">
        <f t="shared" si="40"/>
        <v>2</v>
      </c>
      <c r="G47" s="28">
        <v>0</v>
      </c>
      <c r="H47" s="20">
        <v>0</v>
      </c>
      <c r="I47" s="56">
        <v>0</v>
      </c>
      <c r="J47" s="45">
        <f t="shared" si="3"/>
        <v>0</v>
      </c>
      <c r="K47" s="28">
        <v>2</v>
      </c>
      <c r="L47" s="20">
        <v>1</v>
      </c>
      <c r="M47" s="56">
        <v>0</v>
      </c>
      <c r="N47" s="45">
        <f t="shared" si="4"/>
        <v>3</v>
      </c>
      <c r="O47" s="28">
        <v>1</v>
      </c>
      <c r="P47" s="20">
        <v>3</v>
      </c>
      <c r="Q47" s="56">
        <v>0</v>
      </c>
      <c r="R47" s="45">
        <f t="shared" si="5"/>
        <v>4</v>
      </c>
      <c r="S47" s="28">
        <v>8</v>
      </c>
      <c r="T47" s="20">
        <v>5</v>
      </c>
      <c r="U47" s="56">
        <v>0</v>
      </c>
      <c r="V47" s="45">
        <f t="shared" si="6"/>
        <v>13</v>
      </c>
      <c r="W47" s="28">
        <v>0</v>
      </c>
      <c r="X47" s="20">
        <v>0</v>
      </c>
      <c r="Y47" s="56">
        <v>0</v>
      </c>
      <c r="Z47" s="45">
        <f t="shared" si="7"/>
        <v>0</v>
      </c>
      <c r="AA47" s="28">
        <v>0</v>
      </c>
      <c r="AB47" s="20">
        <v>0</v>
      </c>
      <c r="AC47" s="56">
        <v>0</v>
      </c>
      <c r="AD47" s="45">
        <f t="shared" si="8"/>
        <v>0</v>
      </c>
      <c r="AE47" s="28">
        <v>0</v>
      </c>
      <c r="AF47" s="20">
        <v>0</v>
      </c>
      <c r="AG47" s="56">
        <v>0</v>
      </c>
      <c r="AH47" s="45">
        <f t="shared" si="9"/>
        <v>0</v>
      </c>
      <c r="AI47" s="28">
        <v>4</v>
      </c>
      <c r="AJ47" s="20">
        <v>0</v>
      </c>
      <c r="AK47" s="56">
        <v>0</v>
      </c>
      <c r="AL47" s="45">
        <f t="shared" si="10"/>
        <v>4</v>
      </c>
      <c r="AM47" s="28">
        <v>4</v>
      </c>
      <c r="AN47" s="20">
        <v>2</v>
      </c>
      <c r="AO47" s="56">
        <v>3</v>
      </c>
      <c r="AP47" s="45">
        <f t="shared" si="11"/>
        <v>9</v>
      </c>
      <c r="AQ47" s="28">
        <v>5</v>
      </c>
      <c r="AR47" s="20">
        <v>3</v>
      </c>
      <c r="AS47" s="56">
        <v>5</v>
      </c>
      <c r="AT47" s="45">
        <f t="shared" si="12"/>
        <v>13</v>
      </c>
      <c r="AU47" s="28">
        <v>3</v>
      </c>
      <c r="AV47" s="20">
        <v>1</v>
      </c>
      <c r="AW47" s="56">
        <v>0</v>
      </c>
      <c r="AX47" s="45">
        <f t="shared" si="13"/>
        <v>4</v>
      </c>
      <c r="AY47" s="28">
        <v>2</v>
      </c>
      <c r="AZ47" s="20">
        <v>0</v>
      </c>
      <c r="BA47" s="56">
        <v>1</v>
      </c>
      <c r="BB47" s="29">
        <v>3</v>
      </c>
      <c r="BC47" s="28">
        <v>2</v>
      </c>
      <c r="BD47" s="20">
        <v>2</v>
      </c>
      <c r="BE47" s="56">
        <v>2</v>
      </c>
      <c r="BF47" s="29">
        <v>6</v>
      </c>
      <c r="BG47" s="28">
        <v>10</v>
      </c>
      <c r="BH47" s="20">
        <v>0</v>
      </c>
      <c r="BI47" s="56">
        <v>0</v>
      </c>
      <c r="BJ47" s="45">
        <f t="shared" si="43"/>
        <v>10</v>
      </c>
      <c r="BK47" s="28">
        <v>7</v>
      </c>
      <c r="BL47" s="20">
        <v>0</v>
      </c>
      <c r="BM47" s="56">
        <v>0</v>
      </c>
      <c r="BN47" s="45">
        <f t="shared" si="44"/>
        <v>7</v>
      </c>
      <c r="BO47" s="28">
        <v>4</v>
      </c>
      <c r="BP47" s="20">
        <v>0</v>
      </c>
      <c r="BQ47" s="56">
        <v>0</v>
      </c>
      <c r="BR47" s="45">
        <f t="shared" si="45"/>
        <v>4</v>
      </c>
      <c r="BS47" s="28">
        <v>1</v>
      </c>
      <c r="BT47" s="20">
        <v>0</v>
      </c>
      <c r="BU47" s="56">
        <v>0</v>
      </c>
      <c r="BV47" s="45">
        <f t="shared" si="46"/>
        <v>1</v>
      </c>
      <c r="BW47" s="28"/>
      <c r="BX47" s="20"/>
      <c r="BY47" s="56"/>
      <c r="BZ47" s="45"/>
      <c r="CA47" s="28"/>
      <c r="CB47" s="20"/>
      <c r="CC47" s="56"/>
      <c r="CD47" s="45"/>
      <c r="CE47" s="28"/>
      <c r="CF47" s="20"/>
      <c r="CG47" s="56"/>
      <c r="CH47" s="45"/>
    </row>
    <row r="48" spans="1:86" ht="17.25" customHeight="1" x14ac:dyDescent="0.2">
      <c r="A48" s="2" t="s">
        <v>30</v>
      </c>
      <c r="B48" s="3" t="s">
        <v>33</v>
      </c>
      <c r="C48" s="28">
        <v>1</v>
      </c>
      <c r="D48" s="20">
        <v>0</v>
      </c>
      <c r="E48" s="56">
        <v>3</v>
      </c>
      <c r="F48" s="45">
        <f t="shared" si="40"/>
        <v>4</v>
      </c>
      <c r="G48" s="28">
        <v>10</v>
      </c>
      <c r="H48" s="20">
        <v>0</v>
      </c>
      <c r="I48" s="56">
        <v>1</v>
      </c>
      <c r="J48" s="45">
        <f t="shared" si="3"/>
        <v>11</v>
      </c>
      <c r="K48" s="28">
        <v>3</v>
      </c>
      <c r="L48" s="20">
        <v>0</v>
      </c>
      <c r="M48" s="56">
        <v>1</v>
      </c>
      <c r="N48" s="45">
        <f t="shared" si="4"/>
        <v>4</v>
      </c>
      <c r="O48" s="28">
        <v>8</v>
      </c>
      <c r="P48" s="20">
        <v>1</v>
      </c>
      <c r="Q48" s="56">
        <v>2</v>
      </c>
      <c r="R48" s="45">
        <f t="shared" si="5"/>
        <v>11</v>
      </c>
      <c r="S48" s="28">
        <v>8</v>
      </c>
      <c r="T48" s="20">
        <v>0</v>
      </c>
      <c r="U48" s="56">
        <v>3</v>
      </c>
      <c r="V48" s="45">
        <f t="shared" si="6"/>
        <v>11</v>
      </c>
      <c r="W48" s="28">
        <v>18</v>
      </c>
      <c r="X48" s="20">
        <v>2</v>
      </c>
      <c r="Y48" s="56">
        <v>3</v>
      </c>
      <c r="Z48" s="45">
        <f t="shared" si="7"/>
        <v>23</v>
      </c>
      <c r="AA48" s="28">
        <v>3</v>
      </c>
      <c r="AB48" s="20">
        <v>3</v>
      </c>
      <c r="AC48" s="56">
        <v>5</v>
      </c>
      <c r="AD48" s="45">
        <f t="shared" si="8"/>
        <v>11</v>
      </c>
      <c r="AE48" s="28">
        <v>3</v>
      </c>
      <c r="AF48" s="20">
        <v>0</v>
      </c>
      <c r="AG48" s="56">
        <v>1</v>
      </c>
      <c r="AH48" s="45">
        <f t="shared" si="9"/>
        <v>4</v>
      </c>
      <c r="AI48" s="28">
        <v>6</v>
      </c>
      <c r="AJ48" s="20">
        <v>1</v>
      </c>
      <c r="AK48" s="56">
        <v>0</v>
      </c>
      <c r="AL48" s="45">
        <f t="shared" si="10"/>
        <v>7</v>
      </c>
      <c r="AM48" s="28">
        <v>4</v>
      </c>
      <c r="AN48" s="20">
        <v>1</v>
      </c>
      <c r="AO48" s="56">
        <v>2</v>
      </c>
      <c r="AP48" s="45">
        <f t="shared" si="11"/>
        <v>7</v>
      </c>
      <c r="AQ48" s="28">
        <v>3</v>
      </c>
      <c r="AR48" s="20">
        <v>1</v>
      </c>
      <c r="AS48" s="56">
        <v>2</v>
      </c>
      <c r="AT48" s="45">
        <f t="shared" si="12"/>
        <v>6</v>
      </c>
      <c r="AU48" s="28">
        <v>2</v>
      </c>
      <c r="AV48" s="20">
        <v>2</v>
      </c>
      <c r="AW48" s="56">
        <v>3</v>
      </c>
      <c r="AX48" s="45">
        <f t="shared" si="13"/>
        <v>7</v>
      </c>
      <c r="AY48" s="28">
        <v>3</v>
      </c>
      <c r="AZ48" s="20">
        <v>1</v>
      </c>
      <c r="BA48" s="56">
        <v>2</v>
      </c>
      <c r="BB48" s="29">
        <v>6</v>
      </c>
      <c r="BC48" s="28">
        <v>2</v>
      </c>
      <c r="BD48" s="20">
        <v>1</v>
      </c>
      <c r="BE48" s="56">
        <v>0</v>
      </c>
      <c r="BF48" s="29">
        <v>3</v>
      </c>
      <c r="BG48" s="28">
        <v>4</v>
      </c>
      <c r="BH48" s="20">
        <v>0</v>
      </c>
      <c r="BI48" s="56">
        <v>1</v>
      </c>
      <c r="BJ48" s="45">
        <f t="shared" si="43"/>
        <v>5</v>
      </c>
      <c r="BK48" s="28">
        <v>4</v>
      </c>
      <c r="BL48" s="20">
        <v>0</v>
      </c>
      <c r="BM48" s="56">
        <v>1</v>
      </c>
      <c r="BN48" s="45">
        <f t="shared" si="44"/>
        <v>5</v>
      </c>
      <c r="BO48" s="28">
        <v>1</v>
      </c>
      <c r="BP48" s="20">
        <v>0</v>
      </c>
      <c r="BQ48" s="56">
        <v>1</v>
      </c>
      <c r="BR48" s="45">
        <f t="shared" si="45"/>
        <v>2</v>
      </c>
      <c r="BS48" s="28">
        <v>4</v>
      </c>
      <c r="BT48" s="20">
        <v>1</v>
      </c>
      <c r="BU48" s="56">
        <v>1</v>
      </c>
      <c r="BV48" s="45">
        <f t="shared" si="46"/>
        <v>6</v>
      </c>
      <c r="BW48" s="28"/>
      <c r="BX48" s="20"/>
      <c r="BY48" s="56"/>
      <c r="BZ48" s="45"/>
      <c r="CA48" s="28"/>
      <c r="CB48" s="20"/>
      <c r="CC48" s="56"/>
      <c r="CD48" s="45"/>
      <c r="CE48" s="28"/>
      <c r="CF48" s="20"/>
      <c r="CG48" s="56"/>
      <c r="CH48" s="45"/>
    </row>
    <row r="49" spans="1:86" ht="17.25" customHeight="1" x14ac:dyDescent="0.2">
      <c r="A49" s="2" t="s">
        <v>31</v>
      </c>
      <c r="B49" s="3" t="s">
        <v>34</v>
      </c>
      <c r="C49" s="28">
        <v>0</v>
      </c>
      <c r="D49" s="20">
        <v>2</v>
      </c>
      <c r="E49" s="56">
        <v>1</v>
      </c>
      <c r="F49" s="45">
        <f t="shared" si="40"/>
        <v>3</v>
      </c>
      <c r="G49" s="28">
        <v>0</v>
      </c>
      <c r="H49" s="20">
        <v>0</v>
      </c>
      <c r="I49" s="56">
        <v>1</v>
      </c>
      <c r="J49" s="45">
        <f t="shared" si="3"/>
        <v>1</v>
      </c>
      <c r="K49" s="28">
        <v>0</v>
      </c>
      <c r="L49" s="20">
        <v>0</v>
      </c>
      <c r="M49" s="56">
        <v>0</v>
      </c>
      <c r="N49" s="45">
        <f t="shared" si="4"/>
        <v>0</v>
      </c>
      <c r="O49" s="28">
        <v>1</v>
      </c>
      <c r="P49" s="20">
        <v>0</v>
      </c>
      <c r="Q49" s="56">
        <v>0</v>
      </c>
      <c r="R49" s="45">
        <f t="shared" si="5"/>
        <v>1</v>
      </c>
      <c r="S49" s="28">
        <v>1</v>
      </c>
      <c r="T49" s="20">
        <v>0</v>
      </c>
      <c r="U49" s="56">
        <v>0</v>
      </c>
      <c r="V49" s="45">
        <f t="shared" si="6"/>
        <v>1</v>
      </c>
      <c r="W49" s="28">
        <v>6</v>
      </c>
      <c r="X49" s="20">
        <v>3</v>
      </c>
      <c r="Y49" s="56">
        <v>1</v>
      </c>
      <c r="Z49" s="45">
        <f t="shared" si="7"/>
        <v>10</v>
      </c>
      <c r="AA49" s="28">
        <v>0</v>
      </c>
      <c r="AB49" s="20">
        <v>0</v>
      </c>
      <c r="AC49" s="56">
        <v>0</v>
      </c>
      <c r="AD49" s="45">
        <f t="shared" si="8"/>
        <v>0</v>
      </c>
      <c r="AE49" s="28">
        <v>0</v>
      </c>
      <c r="AF49" s="20">
        <v>0</v>
      </c>
      <c r="AG49" s="56">
        <v>1</v>
      </c>
      <c r="AH49" s="45">
        <f t="shared" si="9"/>
        <v>1</v>
      </c>
      <c r="AI49" s="28">
        <v>4</v>
      </c>
      <c r="AJ49" s="20">
        <v>0</v>
      </c>
      <c r="AK49" s="56">
        <v>0</v>
      </c>
      <c r="AL49" s="45">
        <f t="shared" si="10"/>
        <v>4</v>
      </c>
      <c r="AM49" s="28">
        <v>0</v>
      </c>
      <c r="AN49" s="20">
        <v>0</v>
      </c>
      <c r="AO49" s="56">
        <v>1</v>
      </c>
      <c r="AP49" s="45">
        <f t="shared" si="11"/>
        <v>1</v>
      </c>
      <c r="AQ49" s="28">
        <v>1</v>
      </c>
      <c r="AR49" s="20">
        <v>0</v>
      </c>
      <c r="AS49" s="56">
        <v>0</v>
      </c>
      <c r="AT49" s="45">
        <f t="shared" si="12"/>
        <v>1</v>
      </c>
      <c r="AU49" s="28">
        <v>1</v>
      </c>
      <c r="AV49" s="20">
        <v>0</v>
      </c>
      <c r="AW49" s="56">
        <v>0</v>
      </c>
      <c r="AX49" s="45">
        <f t="shared" si="13"/>
        <v>1</v>
      </c>
      <c r="AY49" s="28">
        <v>2</v>
      </c>
      <c r="AZ49" s="20">
        <v>2</v>
      </c>
      <c r="BA49" s="56">
        <v>1</v>
      </c>
      <c r="BB49" s="29">
        <v>5</v>
      </c>
      <c r="BC49" s="28">
        <v>0</v>
      </c>
      <c r="BD49" s="20">
        <v>3</v>
      </c>
      <c r="BE49" s="56">
        <v>1</v>
      </c>
      <c r="BF49" s="29">
        <v>4</v>
      </c>
      <c r="BG49" s="28">
        <v>0</v>
      </c>
      <c r="BH49" s="20">
        <v>1</v>
      </c>
      <c r="BI49" s="56">
        <v>0</v>
      </c>
      <c r="BJ49" s="45">
        <f t="shared" si="43"/>
        <v>1</v>
      </c>
      <c r="BK49" s="28">
        <v>0</v>
      </c>
      <c r="BL49" s="20">
        <v>1</v>
      </c>
      <c r="BM49" s="56">
        <v>0</v>
      </c>
      <c r="BN49" s="45">
        <f t="shared" si="44"/>
        <v>1</v>
      </c>
      <c r="BO49" s="28">
        <v>1</v>
      </c>
      <c r="BP49" s="20">
        <v>1</v>
      </c>
      <c r="BQ49" s="56">
        <v>1</v>
      </c>
      <c r="BR49" s="45">
        <f t="shared" si="45"/>
        <v>3</v>
      </c>
      <c r="BS49" s="28">
        <v>0</v>
      </c>
      <c r="BT49" s="20">
        <v>2</v>
      </c>
      <c r="BU49" s="56">
        <v>0</v>
      </c>
      <c r="BV49" s="45">
        <f t="shared" si="46"/>
        <v>2</v>
      </c>
      <c r="BW49" s="28"/>
      <c r="BX49" s="20"/>
      <c r="BY49" s="56"/>
      <c r="BZ49" s="45"/>
      <c r="CA49" s="28"/>
      <c r="CB49" s="20"/>
      <c r="CC49" s="56"/>
      <c r="CD49" s="45"/>
      <c r="CE49" s="28"/>
      <c r="CF49" s="20"/>
      <c r="CG49" s="56"/>
      <c r="CH49" s="45"/>
    </row>
    <row r="50" spans="1:86" ht="17.25" customHeight="1" x14ac:dyDescent="0.2">
      <c r="A50" s="7" t="s">
        <v>32</v>
      </c>
      <c r="B50" s="8" t="s">
        <v>35</v>
      </c>
      <c r="C50" s="28">
        <v>0</v>
      </c>
      <c r="D50" s="20">
        <v>0</v>
      </c>
      <c r="E50" s="56">
        <v>0</v>
      </c>
      <c r="F50" s="45">
        <f t="shared" si="40"/>
        <v>0</v>
      </c>
      <c r="G50" s="28">
        <v>1</v>
      </c>
      <c r="H50" s="20">
        <v>0</v>
      </c>
      <c r="I50" s="56">
        <v>0</v>
      </c>
      <c r="J50" s="45">
        <f t="shared" si="3"/>
        <v>1</v>
      </c>
      <c r="K50" s="28">
        <v>0</v>
      </c>
      <c r="L50" s="20">
        <v>0</v>
      </c>
      <c r="M50" s="56">
        <v>1</v>
      </c>
      <c r="N50" s="45">
        <f t="shared" si="4"/>
        <v>1</v>
      </c>
      <c r="O50" s="28">
        <v>1</v>
      </c>
      <c r="P50" s="20">
        <v>0</v>
      </c>
      <c r="Q50" s="56">
        <v>0</v>
      </c>
      <c r="R50" s="45">
        <f t="shared" si="5"/>
        <v>1</v>
      </c>
      <c r="S50" s="28">
        <v>0</v>
      </c>
      <c r="T50" s="20">
        <v>1</v>
      </c>
      <c r="U50" s="56">
        <v>0</v>
      </c>
      <c r="V50" s="45">
        <f t="shared" si="6"/>
        <v>1</v>
      </c>
      <c r="W50" s="28">
        <v>2</v>
      </c>
      <c r="X50" s="20">
        <v>1</v>
      </c>
      <c r="Y50" s="56">
        <v>2</v>
      </c>
      <c r="Z50" s="45">
        <f t="shared" si="7"/>
        <v>5</v>
      </c>
      <c r="AA50" s="28">
        <v>2</v>
      </c>
      <c r="AB50" s="20">
        <v>0</v>
      </c>
      <c r="AC50" s="56">
        <v>0</v>
      </c>
      <c r="AD50" s="45">
        <f t="shared" si="8"/>
        <v>2</v>
      </c>
      <c r="AE50" s="28">
        <v>0</v>
      </c>
      <c r="AF50" s="20">
        <v>0</v>
      </c>
      <c r="AG50" s="56">
        <v>1</v>
      </c>
      <c r="AH50" s="45">
        <f t="shared" si="9"/>
        <v>1</v>
      </c>
      <c r="AI50" s="28">
        <v>0</v>
      </c>
      <c r="AJ50" s="20">
        <v>0</v>
      </c>
      <c r="AK50" s="56">
        <v>0</v>
      </c>
      <c r="AL50" s="45">
        <f t="shared" si="10"/>
        <v>0</v>
      </c>
      <c r="AM50" s="28">
        <v>9</v>
      </c>
      <c r="AN50" s="20">
        <v>0</v>
      </c>
      <c r="AO50" s="56">
        <v>1</v>
      </c>
      <c r="AP50" s="45">
        <f t="shared" si="11"/>
        <v>10</v>
      </c>
      <c r="AQ50" s="28">
        <v>0</v>
      </c>
      <c r="AR50" s="20">
        <v>0</v>
      </c>
      <c r="AS50" s="56">
        <v>0</v>
      </c>
      <c r="AT50" s="45">
        <f t="shared" si="12"/>
        <v>0</v>
      </c>
      <c r="AU50" s="28">
        <v>0</v>
      </c>
      <c r="AV50" s="20">
        <v>0</v>
      </c>
      <c r="AW50" s="56">
        <v>0</v>
      </c>
      <c r="AX50" s="45">
        <f t="shared" si="13"/>
        <v>0</v>
      </c>
      <c r="AY50" s="28">
        <v>4</v>
      </c>
      <c r="AZ50" s="20">
        <v>0</v>
      </c>
      <c r="BA50" s="56">
        <v>0</v>
      </c>
      <c r="BB50" s="29">
        <v>4</v>
      </c>
      <c r="BC50" s="28">
        <v>0</v>
      </c>
      <c r="BD50" s="20">
        <v>0</v>
      </c>
      <c r="BE50" s="56">
        <v>0</v>
      </c>
      <c r="BF50" s="29">
        <v>0</v>
      </c>
      <c r="BG50" s="28">
        <v>1</v>
      </c>
      <c r="BH50" s="20">
        <v>0</v>
      </c>
      <c r="BI50" s="56">
        <v>1</v>
      </c>
      <c r="BJ50" s="45">
        <f t="shared" si="43"/>
        <v>2</v>
      </c>
      <c r="BK50" s="28">
        <v>5</v>
      </c>
      <c r="BL50" s="20">
        <v>0</v>
      </c>
      <c r="BM50" s="56">
        <v>0</v>
      </c>
      <c r="BN50" s="45">
        <f t="shared" si="44"/>
        <v>5</v>
      </c>
      <c r="BO50" s="28">
        <v>2</v>
      </c>
      <c r="BP50" s="20">
        <v>0</v>
      </c>
      <c r="BQ50" s="56">
        <v>0</v>
      </c>
      <c r="BR50" s="45">
        <f t="shared" si="45"/>
        <v>2</v>
      </c>
      <c r="BS50" s="28">
        <v>1</v>
      </c>
      <c r="BT50" s="20">
        <v>0</v>
      </c>
      <c r="BU50" s="56">
        <v>0</v>
      </c>
      <c r="BV50" s="45">
        <f t="shared" si="46"/>
        <v>1</v>
      </c>
      <c r="BW50" s="28"/>
      <c r="BX50" s="20"/>
      <c r="BY50" s="56"/>
      <c r="BZ50" s="45"/>
      <c r="CA50" s="28"/>
      <c r="CB50" s="20"/>
      <c r="CC50" s="56"/>
      <c r="CD50" s="45"/>
      <c r="CE50" s="28"/>
      <c r="CF50" s="20"/>
      <c r="CG50" s="56"/>
      <c r="CH50" s="45"/>
    </row>
    <row r="51" spans="1:86" ht="18.75" customHeight="1" x14ac:dyDescent="0.2">
      <c r="A51" s="7" t="s">
        <v>70</v>
      </c>
      <c r="B51" s="8" t="s">
        <v>71</v>
      </c>
      <c r="C51" s="42">
        <v>0</v>
      </c>
      <c r="D51" s="22">
        <v>0</v>
      </c>
      <c r="E51" s="57">
        <v>0</v>
      </c>
      <c r="F51" s="49">
        <f t="shared" si="40"/>
        <v>0</v>
      </c>
      <c r="G51" s="42">
        <v>0</v>
      </c>
      <c r="H51" s="22">
        <v>0</v>
      </c>
      <c r="I51" s="57">
        <v>0</v>
      </c>
      <c r="J51" s="49">
        <f t="shared" si="3"/>
        <v>0</v>
      </c>
      <c r="K51" s="42">
        <v>0</v>
      </c>
      <c r="L51" s="22">
        <v>0</v>
      </c>
      <c r="M51" s="57">
        <v>0</v>
      </c>
      <c r="N51" s="49">
        <f t="shared" si="4"/>
        <v>0</v>
      </c>
      <c r="O51" s="42">
        <v>0</v>
      </c>
      <c r="P51" s="22">
        <v>0</v>
      </c>
      <c r="Q51" s="57">
        <v>0</v>
      </c>
      <c r="R51" s="49">
        <f t="shared" si="5"/>
        <v>0</v>
      </c>
      <c r="S51" s="42">
        <v>0</v>
      </c>
      <c r="T51" s="22">
        <v>0</v>
      </c>
      <c r="U51" s="57">
        <v>0</v>
      </c>
      <c r="V51" s="49">
        <f t="shared" si="6"/>
        <v>0</v>
      </c>
      <c r="W51" s="42">
        <v>0</v>
      </c>
      <c r="X51" s="22">
        <v>0</v>
      </c>
      <c r="Y51" s="57">
        <v>0</v>
      </c>
      <c r="Z51" s="49">
        <f t="shared" si="7"/>
        <v>0</v>
      </c>
      <c r="AA51" s="42">
        <v>0</v>
      </c>
      <c r="AB51" s="22">
        <v>0</v>
      </c>
      <c r="AC51" s="57">
        <v>0</v>
      </c>
      <c r="AD51" s="49">
        <f t="shared" si="8"/>
        <v>0</v>
      </c>
      <c r="AE51" s="42">
        <v>0</v>
      </c>
      <c r="AF51" s="22">
        <v>0</v>
      </c>
      <c r="AG51" s="57">
        <v>0</v>
      </c>
      <c r="AH51" s="49">
        <f t="shared" si="9"/>
        <v>0</v>
      </c>
      <c r="AI51" s="42">
        <v>0</v>
      </c>
      <c r="AJ51" s="22">
        <v>0</v>
      </c>
      <c r="AK51" s="57">
        <v>0</v>
      </c>
      <c r="AL51" s="49">
        <f t="shared" si="10"/>
        <v>0</v>
      </c>
      <c r="AM51" s="42">
        <v>1</v>
      </c>
      <c r="AN51" s="22">
        <v>0</v>
      </c>
      <c r="AO51" s="57">
        <v>0</v>
      </c>
      <c r="AP51" s="49">
        <f t="shared" si="11"/>
        <v>1</v>
      </c>
      <c r="AQ51" s="42">
        <v>1</v>
      </c>
      <c r="AR51" s="22">
        <v>0</v>
      </c>
      <c r="AS51" s="57">
        <v>0</v>
      </c>
      <c r="AT51" s="49">
        <f t="shared" si="12"/>
        <v>1</v>
      </c>
      <c r="AU51" s="42">
        <v>11</v>
      </c>
      <c r="AV51" s="22">
        <v>1</v>
      </c>
      <c r="AW51" s="57">
        <v>0</v>
      </c>
      <c r="AX51" s="49">
        <f t="shared" si="13"/>
        <v>12</v>
      </c>
      <c r="AY51" s="42">
        <v>4</v>
      </c>
      <c r="AZ51" s="22">
        <v>0</v>
      </c>
      <c r="BA51" s="57">
        <v>0</v>
      </c>
      <c r="BB51" s="43">
        <v>4</v>
      </c>
      <c r="BC51" s="42">
        <v>4</v>
      </c>
      <c r="BD51" s="22">
        <v>2</v>
      </c>
      <c r="BE51" s="57">
        <v>0</v>
      </c>
      <c r="BF51" s="43">
        <v>6</v>
      </c>
      <c r="BG51" s="42">
        <v>2</v>
      </c>
      <c r="BH51" s="22">
        <v>0</v>
      </c>
      <c r="BI51" s="57">
        <v>3</v>
      </c>
      <c r="BJ51" s="49">
        <f t="shared" si="43"/>
        <v>5</v>
      </c>
      <c r="BK51" s="42">
        <v>1</v>
      </c>
      <c r="BL51" s="22">
        <v>0</v>
      </c>
      <c r="BM51" s="57">
        <v>1</v>
      </c>
      <c r="BN51" s="49">
        <f t="shared" si="44"/>
        <v>2</v>
      </c>
      <c r="BO51" s="42">
        <v>2</v>
      </c>
      <c r="BP51" s="22">
        <v>1</v>
      </c>
      <c r="BQ51" s="57">
        <v>0</v>
      </c>
      <c r="BR51" s="49">
        <f t="shared" si="45"/>
        <v>3</v>
      </c>
      <c r="BS51" s="42">
        <v>1</v>
      </c>
      <c r="BT51" s="22">
        <v>0</v>
      </c>
      <c r="BU51" s="57">
        <v>1</v>
      </c>
      <c r="BV51" s="49">
        <f t="shared" si="46"/>
        <v>2</v>
      </c>
      <c r="BW51" s="42"/>
      <c r="BX51" s="22"/>
      <c r="BY51" s="57"/>
      <c r="BZ51" s="49"/>
      <c r="CA51" s="42"/>
      <c r="CB51" s="22"/>
      <c r="CC51" s="57"/>
      <c r="CD51" s="49"/>
      <c r="CE51" s="42"/>
      <c r="CF51" s="22"/>
      <c r="CG51" s="57"/>
      <c r="CH51" s="49"/>
    </row>
    <row r="52" spans="1:86" ht="19.5" customHeight="1" x14ac:dyDescent="0.25">
      <c r="A52" s="146" t="s">
        <v>38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8"/>
    </row>
    <row r="53" spans="1:86" ht="19.5" customHeight="1" x14ac:dyDescent="0.25">
      <c r="A53" s="157" t="s">
        <v>118</v>
      </c>
      <c r="B53" s="158"/>
      <c r="C53" s="126">
        <f>SUM(C55:C60)</f>
        <v>29</v>
      </c>
      <c r="D53" s="126">
        <f t="shared" ref="D53:BO53" si="47">SUM(D55:D60)</f>
        <v>13</v>
      </c>
      <c r="E53" s="126">
        <f t="shared" si="47"/>
        <v>18</v>
      </c>
      <c r="F53" s="126">
        <f t="shared" si="47"/>
        <v>60</v>
      </c>
      <c r="G53" s="126">
        <f t="shared" si="47"/>
        <v>30</v>
      </c>
      <c r="H53" s="126">
        <f t="shared" si="47"/>
        <v>13</v>
      </c>
      <c r="I53" s="126">
        <f t="shared" si="47"/>
        <v>12</v>
      </c>
      <c r="J53" s="126">
        <f t="shared" si="47"/>
        <v>55</v>
      </c>
      <c r="K53" s="126">
        <f t="shared" si="47"/>
        <v>19</v>
      </c>
      <c r="L53" s="126">
        <f t="shared" si="47"/>
        <v>15</v>
      </c>
      <c r="M53" s="126">
        <f t="shared" si="47"/>
        <v>14</v>
      </c>
      <c r="N53" s="126">
        <f t="shared" si="47"/>
        <v>48</v>
      </c>
      <c r="O53" s="126">
        <f t="shared" si="47"/>
        <v>39</v>
      </c>
      <c r="P53" s="126">
        <f t="shared" si="47"/>
        <v>7</v>
      </c>
      <c r="Q53" s="126">
        <f t="shared" si="47"/>
        <v>11</v>
      </c>
      <c r="R53" s="126">
        <f t="shared" si="47"/>
        <v>57</v>
      </c>
      <c r="S53" s="126">
        <f t="shared" si="47"/>
        <v>29</v>
      </c>
      <c r="T53" s="126">
        <f t="shared" si="47"/>
        <v>16</v>
      </c>
      <c r="U53" s="126">
        <f t="shared" si="47"/>
        <v>19</v>
      </c>
      <c r="V53" s="126">
        <f t="shared" si="47"/>
        <v>64</v>
      </c>
      <c r="W53" s="126">
        <f t="shared" si="47"/>
        <v>46</v>
      </c>
      <c r="X53" s="126">
        <f t="shared" si="47"/>
        <v>8</v>
      </c>
      <c r="Y53" s="126">
        <f t="shared" si="47"/>
        <v>9</v>
      </c>
      <c r="Z53" s="126">
        <f t="shared" si="47"/>
        <v>63</v>
      </c>
      <c r="AA53" s="126">
        <f t="shared" si="47"/>
        <v>33</v>
      </c>
      <c r="AB53" s="126">
        <f t="shared" si="47"/>
        <v>14</v>
      </c>
      <c r="AC53" s="126">
        <f t="shared" si="47"/>
        <v>9</v>
      </c>
      <c r="AD53" s="126">
        <f t="shared" si="47"/>
        <v>56</v>
      </c>
      <c r="AE53" s="126">
        <f t="shared" si="47"/>
        <v>60</v>
      </c>
      <c r="AF53" s="126">
        <f t="shared" si="47"/>
        <v>7</v>
      </c>
      <c r="AG53" s="126">
        <f t="shared" si="47"/>
        <v>10</v>
      </c>
      <c r="AH53" s="126">
        <f t="shared" si="47"/>
        <v>77</v>
      </c>
      <c r="AI53" s="126">
        <f t="shared" si="47"/>
        <v>141</v>
      </c>
      <c r="AJ53" s="126">
        <f t="shared" si="47"/>
        <v>20</v>
      </c>
      <c r="AK53" s="126">
        <f t="shared" si="47"/>
        <v>11</v>
      </c>
      <c r="AL53" s="126">
        <f t="shared" si="47"/>
        <v>172</v>
      </c>
      <c r="AM53" s="126">
        <f t="shared" si="47"/>
        <v>151</v>
      </c>
      <c r="AN53" s="126">
        <f t="shared" si="47"/>
        <v>22</v>
      </c>
      <c r="AO53" s="126">
        <f t="shared" si="47"/>
        <v>14</v>
      </c>
      <c r="AP53" s="126">
        <f t="shared" si="47"/>
        <v>187</v>
      </c>
      <c r="AQ53" s="126">
        <f t="shared" si="47"/>
        <v>182</v>
      </c>
      <c r="AR53" s="126">
        <f t="shared" si="47"/>
        <v>16</v>
      </c>
      <c r="AS53" s="126">
        <f t="shared" si="47"/>
        <v>19</v>
      </c>
      <c r="AT53" s="126">
        <f t="shared" si="47"/>
        <v>217</v>
      </c>
      <c r="AU53" s="126">
        <f t="shared" si="47"/>
        <v>206</v>
      </c>
      <c r="AV53" s="126">
        <f t="shared" si="47"/>
        <v>18</v>
      </c>
      <c r="AW53" s="126">
        <f t="shared" si="47"/>
        <v>14</v>
      </c>
      <c r="AX53" s="126">
        <f t="shared" si="47"/>
        <v>238</v>
      </c>
      <c r="AY53" s="126">
        <f t="shared" si="47"/>
        <v>166</v>
      </c>
      <c r="AZ53" s="126">
        <f t="shared" si="47"/>
        <v>13</v>
      </c>
      <c r="BA53" s="126">
        <f t="shared" si="47"/>
        <v>8</v>
      </c>
      <c r="BB53" s="126">
        <f t="shared" si="47"/>
        <v>187</v>
      </c>
      <c r="BC53" s="126">
        <f t="shared" si="47"/>
        <v>10</v>
      </c>
      <c r="BD53" s="126">
        <f t="shared" si="47"/>
        <v>6</v>
      </c>
      <c r="BE53" s="126">
        <f t="shared" si="47"/>
        <v>3</v>
      </c>
      <c r="BF53" s="126">
        <f t="shared" si="47"/>
        <v>19</v>
      </c>
      <c r="BG53" s="126">
        <f t="shared" si="47"/>
        <v>14</v>
      </c>
      <c r="BH53" s="126">
        <f t="shared" si="47"/>
        <v>3</v>
      </c>
      <c r="BI53" s="126">
        <f t="shared" si="47"/>
        <v>3</v>
      </c>
      <c r="BJ53" s="126">
        <f t="shared" si="47"/>
        <v>20</v>
      </c>
      <c r="BK53" s="126">
        <f t="shared" si="47"/>
        <v>14</v>
      </c>
      <c r="BL53" s="126">
        <f t="shared" si="47"/>
        <v>2</v>
      </c>
      <c r="BM53" s="126">
        <f t="shared" si="47"/>
        <v>3</v>
      </c>
      <c r="BN53" s="126">
        <f t="shared" si="47"/>
        <v>19</v>
      </c>
      <c r="BO53" s="126">
        <f t="shared" si="47"/>
        <v>17</v>
      </c>
      <c r="BP53" s="126">
        <f t="shared" ref="BP53:BZ53" si="48">SUM(BP55:BP60)</f>
        <v>2</v>
      </c>
      <c r="BQ53" s="126">
        <f t="shared" si="48"/>
        <v>1</v>
      </c>
      <c r="BR53" s="126">
        <f t="shared" si="48"/>
        <v>20</v>
      </c>
      <c r="BS53" s="126">
        <f t="shared" si="48"/>
        <v>12</v>
      </c>
      <c r="BT53" s="126">
        <f t="shared" si="48"/>
        <v>1</v>
      </c>
      <c r="BU53" s="126">
        <f t="shared" si="48"/>
        <v>4</v>
      </c>
      <c r="BV53" s="126">
        <f t="shared" si="48"/>
        <v>17</v>
      </c>
      <c r="BW53" s="126">
        <f t="shared" si="48"/>
        <v>0</v>
      </c>
      <c r="BX53" s="126">
        <f t="shared" si="48"/>
        <v>0</v>
      </c>
      <c r="BY53" s="126">
        <f t="shared" si="48"/>
        <v>0</v>
      </c>
      <c r="BZ53" s="126">
        <f t="shared" si="48"/>
        <v>0</v>
      </c>
      <c r="CA53" s="126"/>
      <c r="CB53" s="124"/>
      <c r="CC53" s="124"/>
      <c r="CD53" s="125"/>
      <c r="CE53" s="126"/>
      <c r="CF53" s="124"/>
      <c r="CG53" s="124"/>
      <c r="CH53" s="125"/>
    </row>
    <row r="54" spans="1:86" ht="19.5" customHeight="1" x14ac:dyDescent="0.2">
      <c r="A54" s="109" t="s">
        <v>116</v>
      </c>
      <c r="B54" s="111"/>
      <c r="C54" s="67"/>
      <c r="D54" s="20"/>
      <c r="E54" s="20"/>
      <c r="F54" s="27"/>
      <c r="G54" s="28"/>
      <c r="H54" s="20"/>
      <c r="I54" s="20"/>
      <c r="J54" s="27"/>
      <c r="K54" s="28"/>
      <c r="L54" s="20"/>
      <c r="M54" s="20"/>
      <c r="N54" s="27"/>
      <c r="O54" s="28"/>
      <c r="P54" s="20"/>
      <c r="Q54" s="20"/>
      <c r="R54" s="27"/>
      <c r="S54" s="28"/>
      <c r="T54" s="20"/>
      <c r="U54" s="20"/>
      <c r="V54" s="27"/>
      <c r="W54" s="28"/>
      <c r="X54" s="20"/>
      <c r="Y54" s="20"/>
      <c r="Z54" s="27"/>
      <c r="AA54" s="28"/>
      <c r="AB54" s="20"/>
      <c r="AC54" s="20"/>
      <c r="AD54" s="27"/>
      <c r="AE54" s="28"/>
      <c r="AF54" s="20"/>
      <c r="AG54" s="20"/>
      <c r="AH54" s="27"/>
      <c r="AI54" s="28"/>
      <c r="AJ54" s="20"/>
      <c r="AK54" s="20"/>
      <c r="AL54" s="27"/>
      <c r="AM54" s="28"/>
      <c r="AN54" s="20"/>
      <c r="AO54" s="20"/>
      <c r="AP54" s="27"/>
      <c r="AQ54" s="28"/>
      <c r="AR54" s="20"/>
      <c r="AS54" s="20"/>
      <c r="AT54" s="27"/>
      <c r="AU54" s="28"/>
      <c r="AV54" s="20"/>
      <c r="AW54" s="20"/>
      <c r="AX54" s="27"/>
      <c r="AY54" s="28"/>
      <c r="AZ54" s="20"/>
      <c r="BA54" s="20"/>
      <c r="BB54" s="27"/>
      <c r="BC54" s="28"/>
      <c r="BD54" s="20"/>
      <c r="BE54" s="20"/>
      <c r="BF54" s="27"/>
      <c r="BG54" s="28"/>
      <c r="BH54" s="20"/>
      <c r="BI54" s="20"/>
      <c r="BJ54" s="27"/>
      <c r="BK54" s="28"/>
      <c r="BL54" s="20"/>
      <c r="BM54" s="20"/>
      <c r="BN54" s="27"/>
      <c r="BO54" s="28"/>
      <c r="BP54" s="20"/>
      <c r="BQ54" s="20"/>
      <c r="BR54" s="27"/>
      <c r="BS54" s="28"/>
      <c r="BT54" s="20"/>
      <c r="BU54" s="20"/>
      <c r="BV54" s="27"/>
      <c r="BW54" s="28"/>
      <c r="BX54" s="20"/>
      <c r="BY54" s="20"/>
      <c r="BZ54" s="27"/>
      <c r="CA54" s="28"/>
      <c r="CB54" s="20"/>
      <c r="CC54" s="20"/>
      <c r="CD54" s="27"/>
      <c r="CE54" s="28"/>
      <c r="CF54" s="20"/>
      <c r="CG54" s="20"/>
      <c r="CH54" s="27"/>
    </row>
    <row r="55" spans="1:86" ht="17.25" customHeight="1" x14ac:dyDescent="0.2">
      <c r="A55" s="9" t="s">
        <v>17</v>
      </c>
      <c r="B55" s="10" t="s">
        <v>16</v>
      </c>
      <c r="C55" s="44">
        <v>3</v>
      </c>
      <c r="D55" s="21">
        <v>1</v>
      </c>
      <c r="E55" s="55">
        <v>0</v>
      </c>
      <c r="F55" s="45">
        <f t="shared" si="40"/>
        <v>4</v>
      </c>
      <c r="G55" s="44">
        <v>3</v>
      </c>
      <c r="H55" s="21">
        <v>2</v>
      </c>
      <c r="I55" s="55">
        <v>2</v>
      </c>
      <c r="J55" s="45">
        <f t="shared" si="3"/>
        <v>7</v>
      </c>
      <c r="K55" s="44">
        <v>1</v>
      </c>
      <c r="L55" s="21">
        <v>1</v>
      </c>
      <c r="M55" s="55">
        <v>5</v>
      </c>
      <c r="N55" s="45">
        <f t="shared" si="4"/>
        <v>7</v>
      </c>
      <c r="O55" s="44">
        <v>4</v>
      </c>
      <c r="P55" s="21">
        <v>2</v>
      </c>
      <c r="Q55" s="55">
        <v>3</v>
      </c>
      <c r="R55" s="45">
        <f t="shared" si="5"/>
        <v>9</v>
      </c>
      <c r="S55" s="44">
        <v>0</v>
      </c>
      <c r="T55" s="21">
        <v>2</v>
      </c>
      <c r="U55" s="55">
        <v>3</v>
      </c>
      <c r="V55" s="45">
        <f t="shared" si="6"/>
        <v>5</v>
      </c>
      <c r="W55" s="44">
        <v>1</v>
      </c>
      <c r="X55" s="21">
        <v>1</v>
      </c>
      <c r="Y55" s="55">
        <v>1</v>
      </c>
      <c r="Z55" s="45">
        <f t="shared" si="7"/>
        <v>3</v>
      </c>
      <c r="AA55" s="44">
        <v>6</v>
      </c>
      <c r="AB55" s="21">
        <v>3</v>
      </c>
      <c r="AC55" s="55">
        <v>2</v>
      </c>
      <c r="AD55" s="45">
        <f t="shared" si="8"/>
        <v>11</v>
      </c>
      <c r="AE55" s="44">
        <v>32</v>
      </c>
      <c r="AF55" s="21">
        <v>2</v>
      </c>
      <c r="AG55" s="55">
        <v>2</v>
      </c>
      <c r="AH55" s="45">
        <f t="shared" si="9"/>
        <v>36</v>
      </c>
      <c r="AI55" s="44">
        <v>91</v>
      </c>
      <c r="AJ55" s="21">
        <v>11</v>
      </c>
      <c r="AK55" s="55">
        <v>7</v>
      </c>
      <c r="AL55" s="45">
        <f t="shared" si="10"/>
        <v>109</v>
      </c>
      <c r="AM55" s="44">
        <v>4</v>
      </c>
      <c r="AN55" s="21">
        <v>1</v>
      </c>
      <c r="AO55" s="55">
        <v>1</v>
      </c>
      <c r="AP55" s="45">
        <f t="shared" si="11"/>
        <v>6</v>
      </c>
      <c r="AQ55" s="44">
        <v>2</v>
      </c>
      <c r="AR55" s="21">
        <v>1</v>
      </c>
      <c r="AS55" s="55">
        <v>0</v>
      </c>
      <c r="AT55" s="45">
        <f t="shared" si="12"/>
        <v>3</v>
      </c>
      <c r="AU55" s="44">
        <v>0</v>
      </c>
      <c r="AV55" s="21">
        <v>2</v>
      </c>
      <c r="AW55" s="55">
        <v>3</v>
      </c>
      <c r="AX55" s="45">
        <f t="shared" si="13"/>
        <v>5</v>
      </c>
      <c r="AY55" s="44">
        <v>3</v>
      </c>
      <c r="AZ55" s="21">
        <v>0</v>
      </c>
      <c r="BA55" s="55">
        <v>0</v>
      </c>
      <c r="BB55" s="45">
        <v>3</v>
      </c>
      <c r="BC55" s="44">
        <v>2</v>
      </c>
      <c r="BD55" s="21">
        <v>1</v>
      </c>
      <c r="BE55" s="55">
        <v>1</v>
      </c>
      <c r="BF55" s="70">
        <v>4</v>
      </c>
      <c r="BG55" s="64">
        <v>3</v>
      </c>
      <c r="BH55" s="65">
        <v>0</v>
      </c>
      <c r="BI55" s="66">
        <v>0</v>
      </c>
      <c r="BJ55" s="70">
        <f t="shared" ref="BJ55:BJ60" si="49">SUM(BG55:BI55)</f>
        <v>3</v>
      </c>
      <c r="BK55" s="64">
        <v>2</v>
      </c>
      <c r="BL55" s="65">
        <v>2</v>
      </c>
      <c r="BM55" s="66">
        <v>1</v>
      </c>
      <c r="BN55" s="70">
        <f t="shared" ref="BN55:BN60" si="50">SUM(BK55:BM55)</f>
        <v>5</v>
      </c>
      <c r="BO55" s="64">
        <v>3</v>
      </c>
      <c r="BP55" s="65">
        <v>0</v>
      </c>
      <c r="BQ55" s="66">
        <v>1</v>
      </c>
      <c r="BR55" s="70">
        <f t="shared" ref="BR55:BR60" si="51">SUM(BO55:BQ55)</f>
        <v>4</v>
      </c>
      <c r="BS55" s="64">
        <v>2</v>
      </c>
      <c r="BT55" s="65">
        <v>0</v>
      </c>
      <c r="BU55" s="66">
        <v>0</v>
      </c>
      <c r="BV55" s="70">
        <f t="shared" ref="BV55:BV60" si="52">SUM(BS55:BU55)</f>
        <v>2</v>
      </c>
      <c r="BW55" s="46"/>
      <c r="BX55" s="47"/>
      <c r="BY55" s="61"/>
      <c r="BZ55" s="45"/>
      <c r="CA55" s="46"/>
      <c r="CB55" s="47"/>
      <c r="CC55" s="61"/>
      <c r="CD55" s="45"/>
      <c r="CE55" s="46"/>
      <c r="CF55" s="47"/>
      <c r="CG55" s="61"/>
      <c r="CH55" s="45"/>
    </row>
    <row r="56" spans="1:86" ht="17.25" customHeight="1" x14ac:dyDescent="0.2">
      <c r="A56" s="2" t="s">
        <v>18</v>
      </c>
      <c r="B56" s="3" t="s">
        <v>19</v>
      </c>
      <c r="C56" s="28">
        <v>20</v>
      </c>
      <c r="D56" s="20">
        <v>7</v>
      </c>
      <c r="E56" s="56">
        <v>16</v>
      </c>
      <c r="F56" s="45">
        <f t="shared" si="40"/>
        <v>43</v>
      </c>
      <c r="G56" s="28">
        <v>22</v>
      </c>
      <c r="H56" s="20">
        <v>8</v>
      </c>
      <c r="I56" s="56">
        <v>6</v>
      </c>
      <c r="J56" s="45">
        <f t="shared" si="3"/>
        <v>36</v>
      </c>
      <c r="K56" s="28">
        <v>12</v>
      </c>
      <c r="L56" s="20">
        <v>12</v>
      </c>
      <c r="M56" s="56">
        <v>8</v>
      </c>
      <c r="N56" s="45">
        <f t="shared" si="4"/>
        <v>32</v>
      </c>
      <c r="O56" s="28">
        <v>19</v>
      </c>
      <c r="P56" s="20">
        <v>3</v>
      </c>
      <c r="Q56" s="56">
        <v>6</v>
      </c>
      <c r="R56" s="45">
        <f t="shared" si="5"/>
        <v>28</v>
      </c>
      <c r="S56" s="28">
        <v>22</v>
      </c>
      <c r="T56" s="20">
        <v>9</v>
      </c>
      <c r="U56" s="56">
        <v>14</v>
      </c>
      <c r="V56" s="45">
        <f t="shared" si="6"/>
        <v>45</v>
      </c>
      <c r="W56" s="28">
        <v>10</v>
      </c>
      <c r="X56" s="20">
        <v>4</v>
      </c>
      <c r="Y56" s="56">
        <v>8</v>
      </c>
      <c r="Z56" s="45">
        <f t="shared" si="7"/>
        <v>22</v>
      </c>
      <c r="AA56" s="28">
        <v>6</v>
      </c>
      <c r="AB56" s="20">
        <v>7</v>
      </c>
      <c r="AC56" s="56">
        <v>5</v>
      </c>
      <c r="AD56" s="45">
        <f t="shared" si="8"/>
        <v>18</v>
      </c>
      <c r="AE56" s="28">
        <v>9</v>
      </c>
      <c r="AF56" s="20">
        <v>3</v>
      </c>
      <c r="AG56" s="56">
        <v>6</v>
      </c>
      <c r="AH56" s="45">
        <f t="shared" si="9"/>
        <v>18</v>
      </c>
      <c r="AI56" s="28">
        <v>7</v>
      </c>
      <c r="AJ56" s="20">
        <v>2</v>
      </c>
      <c r="AK56" s="56">
        <v>2</v>
      </c>
      <c r="AL56" s="45">
        <f t="shared" si="10"/>
        <v>11</v>
      </c>
      <c r="AM56" s="28">
        <v>4</v>
      </c>
      <c r="AN56" s="20">
        <v>5</v>
      </c>
      <c r="AO56" s="56">
        <v>4</v>
      </c>
      <c r="AP56" s="45">
        <f t="shared" si="11"/>
        <v>13</v>
      </c>
      <c r="AQ56" s="28">
        <v>9</v>
      </c>
      <c r="AR56" s="20">
        <v>5</v>
      </c>
      <c r="AS56" s="56">
        <v>4</v>
      </c>
      <c r="AT56" s="45">
        <f t="shared" si="12"/>
        <v>18</v>
      </c>
      <c r="AU56" s="28">
        <v>5</v>
      </c>
      <c r="AV56" s="20">
        <v>3</v>
      </c>
      <c r="AW56" s="56">
        <v>2</v>
      </c>
      <c r="AX56" s="45">
        <f t="shared" si="13"/>
        <v>10</v>
      </c>
      <c r="AY56" s="28">
        <v>0</v>
      </c>
      <c r="AZ56" s="20">
        <v>0</v>
      </c>
      <c r="BA56" s="56">
        <v>0</v>
      </c>
      <c r="BB56" s="29">
        <v>0</v>
      </c>
      <c r="BC56" s="28">
        <v>3</v>
      </c>
      <c r="BD56" s="20">
        <v>3</v>
      </c>
      <c r="BE56" s="56">
        <v>0</v>
      </c>
      <c r="BF56" s="71">
        <v>6</v>
      </c>
      <c r="BG56" s="67">
        <v>2</v>
      </c>
      <c r="BH56" s="68">
        <v>2</v>
      </c>
      <c r="BI56" s="69">
        <v>3</v>
      </c>
      <c r="BJ56" s="70">
        <f t="shared" si="49"/>
        <v>7</v>
      </c>
      <c r="BK56" s="67">
        <v>5</v>
      </c>
      <c r="BL56" s="68">
        <v>0</v>
      </c>
      <c r="BM56" s="69">
        <v>2</v>
      </c>
      <c r="BN56" s="70">
        <f t="shared" si="50"/>
        <v>7</v>
      </c>
      <c r="BO56" s="67">
        <v>12</v>
      </c>
      <c r="BP56" s="68">
        <v>2</v>
      </c>
      <c r="BQ56" s="69">
        <v>0</v>
      </c>
      <c r="BR56" s="70">
        <f t="shared" si="51"/>
        <v>14</v>
      </c>
      <c r="BS56" s="67">
        <v>2</v>
      </c>
      <c r="BT56" s="68">
        <v>0</v>
      </c>
      <c r="BU56" s="69">
        <v>3</v>
      </c>
      <c r="BV56" s="70">
        <f t="shared" si="52"/>
        <v>5</v>
      </c>
      <c r="BW56" s="37"/>
      <c r="BX56" s="38"/>
      <c r="BY56" s="62"/>
      <c r="BZ56" s="45"/>
      <c r="CA56" s="37"/>
      <c r="CB56" s="38"/>
      <c r="CC56" s="62"/>
      <c r="CD56" s="45"/>
      <c r="CE56" s="37"/>
      <c r="CF56" s="38"/>
      <c r="CG56" s="62"/>
      <c r="CH56" s="45"/>
    </row>
    <row r="57" spans="1:86" ht="17.25" customHeight="1" x14ac:dyDescent="0.2">
      <c r="A57" s="2" t="s">
        <v>20</v>
      </c>
      <c r="B57" s="3" t="s">
        <v>21</v>
      </c>
      <c r="C57" s="28">
        <v>5</v>
      </c>
      <c r="D57" s="20">
        <v>5</v>
      </c>
      <c r="E57" s="56">
        <v>2</v>
      </c>
      <c r="F57" s="45">
        <f t="shared" si="40"/>
        <v>12</v>
      </c>
      <c r="G57" s="28">
        <v>5</v>
      </c>
      <c r="H57" s="20">
        <v>0</v>
      </c>
      <c r="I57" s="56">
        <v>4</v>
      </c>
      <c r="J57" s="45">
        <f t="shared" si="3"/>
        <v>9</v>
      </c>
      <c r="K57" s="28">
        <v>3</v>
      </c>
      <c r="L57" s="20">
        <v>2</v>
      </c>
      <c r="M57" s="56">
        <v>1</v>
      </c>
      <c r="N57" s="45">
        <f t="shared" si="4"/>
        <v>6</v>
      </c>
      <c r="O57" s="28">
        <v>7</v>
      </c>
      <c r="P57" s="20">
        <v>2</v>
      </c>
      <c r="Q57" s="56">
        <v>2</v>
      </c>
      <c r="R57" s="45">
        <f t="shared" si="5"/>
        <v>11</v>
      </c>
      <c r="S57" s="28">
        <v>4</v>
      </c>
      <c r="T57" s="20">
        <v>3</v>
      </c>
      <c r="U57" s="56">
        <v>2</v>
      </c>
      <c r="V57" s="45">
        <f t="shared" si="6"/>
        <v>9</v>
      </c>
      <c r="W57" s="28">
        <v>4</v>
      </c>
      <c r="X57" s="20">
        <v>2</v>
      </c>
      <c r="Y57" s="56">
        <v>0</v>
      </c>
      <c r="Z57" s="45">
        <f t="shared" si="7"/>
        <v>6</v>
      </c>
      <c r="AA57" s="28">
        <v>4</v>
      </c>
      <c r="AB57" s="20">
        <v>1</v>
      </c>
      <c r="AC57" s="56">
        <v>1</v>
      </c>
      <c r="AD57" s="45">
        <f t="shared" si="8"/>
        <v>6</v>
      </c>
      <c r="AE57" s="28">
        <v>6</v>
      </c>
      <c r="AF57" s="20">
        <v>2</v>
      </c>
      <c r="AG57" s="56">
        <v>2</v>
      </c>
      <c r="AH57" s="45">
        <f t="shared" si="9"/>
        <v>10</v>
      </c>
      <c r="AI57" s="28">
        <v>2</v>
      </c>
      <c r="AJ57" s="20">
        <v>4</v>
      </c>
      <c r="AK57" s="56">
        <v>1</v>
      </c>
      <c r="AL57" s="45">
        <f t="shared" si="10"/>
        <v>7</v>
      </c>
      <c r="AM57" s="28">
        <v>1</v>
      </c>
      <c r="AN57" s="20">
        <v>2</v>
      </c>
      <c r="AO57" s="56">
        <v>1</v>
      </c>
      <c r="AP57" s="45">
        <f t="shared" si="11"/>
        <v>4</v>
      </c>
      <c r="AQ57" s="28">
        <v>2</v>
      </c>
      <c r="AR57" s="20">
        <v>0</v>
      </c>
      <c r="AS57" s="56">
        <v>1</v>
      </c>
      <c r="AT57" s="45">
        <f t="shared" si="12"/>
        <v>3</v>
      </c>
      <c r="AU57" s="28">
        <v>0</v>
      </c>
      <c r="AV57" s="20">
        <v>0</v>
      </c>
      <c r="AW57" s="56">
        <v>0</v>
      </c>
      <c r="AX57" s="45">
        <f t="shared" si="13"/>
        <v>0</v>
      </c>
      <c r="AY57" s="28">
        <v>2</v>
      </c>
      <c r="AZ57" s="20">
        <v>1</v>
      </c>
      <c r="BA57" s="56">
        <v>0</v>
      </c>
      <c r="BB57" s="29">
        <v>3</v>
      </c>
      <c r="BC57" s="28">
        <v>0</v>
      </c>
      <c r="BD57" s="20">
        <v>1</v>
      </c>
      <c r="BE57" s="56">
        <v>0</v>
      </c>
      <c r="BF57" s="71">
        <v>1</v>
      </c>
      <c r="BG57" s="67">
        <v>0</v>
      </c>
      <c r="BH57" s="68">
        <v>1</v>
      </c>
      <c r="BI57" s="69">
        <v>0</v>
      </c>
      <c r="BJ57" s="70">
        <f t="shared" si="49"/>
        <v>1</v>
      </c>
      <c r="BK57" s="67">
        <v>0</v>
      </c>
      <c r="BL57" s="68">
        <v>0</v>
      </c>
      <c r="BM57" s="69">
        <v>0</v>
      </c>
      <c r="BN57" s="70">
        <f t="shared" si="50"/>
        <v>0</v>
      </c>
      <c r="BO57" s="67">
        <v>0</v>
      </c>
      <c r="BP57" s="68">
        <v>0</v>
      </c>
      <c r="BQ57" s="69">
        <v>0</v>
      </c>
      <c r="BR57" s="70">
        <f t="shared" si="51"/>
        <v>0</v>
      </c>
      <c r="BS57" s="67">
        <v>2</v>
      </c>
      <c r="BT57" s="68">
        <v>1</v>
      </c>
      <c r="BU57" s="69">
        <v>0</v>
      </c>
      <c r="BV57" s="70">
        <f t="shared" si="52"/>
        <v>3</v>
      </c>
      <c r="BW57" s="37"/>
      <c r="BX57" s="38"/>
      <c r="BY57" s="62"/>
      <c r="BZ57" s="45"/>
      <c r="CA57" s="37"/>
      <c r="CB57" s="38"/>
      <c r="CC57" s="62"/>
      <c r="CD57" s="45"/>
      <c r="CE57" s="37"/>
      <c r="CF57" s="38"/>
      <c r="CG57" s="62"/>
      <c r="CH57" s="45"/>
    </row>
    <row r="58" spans="1:86" ht="17.25" customHeight="1" x14ac:dyDescent="0.2">
      <c r="A58" s="2" t="s">
        <v>22</v>
      </c>
      <c r="B58" s="3" t="s">
        <v>23</v>
      </c>
      <c r="C58" s="28">
        <v>0</v>
      </c>
      <c r="D58" s="20">
        <v>0</v>
      </c>
      <c r="E58" s="56">
        <v>0</v>
      </c>
      <c r="F58" s="45">
        <f t="shared" si="40"/>
        <v>0</v>
      </c>
      <c r="G58" s="28">
        <v>0</v>
      </c>
      <c r="H58" s="20">
        <v>2</v>
      </c>
      <c r="I58" s="56">
        <v>0</v>
      </c>
      <c r="J58" s="45">
        <f t="shared" si="3"/>
        <v>2</v>
      </c>
      <c r="K58" s="28">
        <v>1</v>
      </c>
      <c r="L58" s="20">
        <v>0</v>
      </c>
      <c r="M58" s="56">
        <v>0</v>
      </c>
      <c r="N58" s="45">
        <f t="shared" si="4"/>
        <v>1</v>
      </c>
      <c r="O58" s="28">
        <v>3</v>
      </c>
      <c r="P58" s="20">
        <v>0</v>
      </c>
      <c r="Q58" s="56">
        <v>0</v>
      </c>
      <c r="R58" s="45">
        <f t="shared" si="5"/>
        <v>3</v>
      </c>
      <c r="S58" s="28">
        <v>1</v>
      </c>
      <c r="T58" s="20">
        <v>0</v>
      </c>
      <c r="U58" s="56">
        <v>0</v>
      </c>
      <c r="V58" s="45">
        <f t="shared" si="6"/>
        <v>1</v>
      </c>
      <c r="W58" s="28">
        <v>3</v>
      </c>
      <c r="X58" s="20">
        <v>0</v>
      </c>
      <c r="Y58" s="56">
        <v>0</v>
      </c>
      <c r="Z58" s="45">
        <f t="shared" si="7"/>
        <v>3</v>
      </c>
      <c r="AA58" s="28">
        <v>1</v>
      </c>
      <c r="AB58" s="20">
        <v>0</v>
      </c>
      <c r="AC58" s="56">
        <v>0</v>
      </c>
      <c r="AD58" s="45">
        <f t="shared" si="8"/>
        <v>1</v>
      </c>
      <c r="AE58" s="28">
        <v>0</v>
      </c>
      <c r="AF58" s="20">
        <v>0</v>
      </c>
      <c r="AG58" s="56">
        <v>0</v>
      </c>
      <c r="AH58" s="45">
        <f t="shared" si="9"/>
        <v>0</v>
      </c>
      <c r="AI58" s="28">
        <v>0</v>
      </c>
      <c r="AJ58" s="20">
        <v>0</v>
      </c>
      <c r="AK58" s="56">
        <v>0</v>
      </c>
      <c r="AL58" s="45">
        <f t="shared" si="10"/>
        <v>0</v>
      </c>
      <c r="AM58" s="28">
        <v>1</v>
      </c>
      <c r="AN58" s="20">
        <v>0</v>
      </c>
      <c r="AO58" s="56">
        <v>0</v>
      </c>
      <c r="AP58" s="45">
        <f t="shared" si="11"/>
        <v>1</v>
      </c>
      <c r="AQ58" s="28">
        <v>0</v>
      </c>
      <c r="AR58" s="20">
        <v>1</v>
      </c>
      <c r="AS58" s="56">
        <v>0</v>
      </c>
      <c r="AT58" s="45">
        <f t="shared" si="12"/>
        <v>1</v>
      </c>
      <c r="AU58" s="28">
        <v>0</v>
      </c>
      <c r="AV58" s="20">
        <v>0</v>
      </c>
      <c r="AW58" s="56">
        <v>0</v>
      </c>
      <c r="AX58" s="45">
        <f t="shared" si="13"/>
        <v>0</v>
      </c>
      <c r="AY58" s="28">
        <v>1</v>
      </c>
      <c r="AZ58" s="20">
        <v>1</v>
      </c>
      <c r="BA58" s="56">
        <v>0</v>
      </c>
      <c r="BB58" s="29">
        <v>2</v>
      </c>
      <c r="BC58" s="28">
        <v>0</v>
      </c>
      <c r="BD58" s="20">
        <v>0</v>
      </c>
      <c r="BE58" s="56">
        <v>0</v>
      </c>
      <c r="BF58" s="71">
        <v>0</v>
      </c>
      <c r="BG58" s="67">
        <v>2</v>
      </c>
      <c r="BH58" s="68">
        <v>0</v>
      </c>
      <c r="BI58" s="69">
        <v>0</v>
      </c>
      <c r="BJ58" s="70">
        <f t="shared" si="49"/>
        <v>2</v>
      </c>
      <c r="BK58" s="67">
        <v>3</v>
      </c>
      <c r="BL58" s="68">
        <v>0</v>
      </c>
      <c r="BM58" s="69">
        <v>0</v>
      </c>
      <c r="BN58" s="70">
        <f t="shared" si="50"/>
        <v>3</v>
      </c>
      <c r="BO58" s="67">
        <v>0</v>
      </c>
      <c r="BP58" s="68">
        <v>0</v>
      </c>
      <c r="BQ58" s="69">
        <v>0</v>
      </c>
      <c r="BR58" s="70">
        <f t="shared" si="51"/>
        <v>0</v>
      </c>
      <c r="BS58" s="67">
        <v>3</v>
      </c>
      <c r="BT58" s="68">
        <v>0</v>
      </c>
      <c r="BU58" s="69">
        <v>1</v>
      </c>
      <c r="BV58" s="70">
        <f t="shared" si="52"/>
        <v>4</v>
      </c>
      <c r="BW58" s="37"/>
      <c r="BX58" s="38"/>
      <c r="BY58" s="62"/>
      <c r="BZ58" s="45"/>
      <c r="CA58" s="37"/>
      <c r="CB58" s="38"/>
      <c r="CC58" s="62"/>
      <c r="CD58" s="45"/>
      <c r="CE58" s="37"/>
      <c r="CF58" s="38"/>
      <c r="CG58" s="62"/>
      <c r="CH58" s="45"/>
    </row>
    <row r="59" spans="1:86" ht="17.25" customHeight="1" x14ac:dyDescent="0.2">
      <c r="A59" s="2" t="s">
        <v>24</v>
      </c>
      <c r="B59" s="3" t="s">
        <v>25</v>
      </c>
      <c r="C59" s="28">
        <v>0</v>
      </c>
      <c r="D59" s="20">
        <v>0</v>
      </c>
      <c r="E59" s="56">
        <v>0</v>
      </c>
      <c r="F59" s="45">
        <f t="shared" si="40"/>
        <v>0</v>
      </c>
      <c r="G59" s="28">
        <v>0</v>
      </c>
      <c r="H59" s="20">
        <v>0</v>
      </c>
      <c r="I59" s="56">
        <v>0</v>
      </c>
      <c r="J59" s="45">
        <f t="shared" si="3"/>
        <v>0</v>
      </c>
      <c r="K59" s="28">
        <v>0</v>
      </c>
      <c r="L59" s="20">
        <v>0</v>
      </c>
      <c r="M59" s="56">
        <v>0</v>
      </c>
      <c r="N59" s="45">
        <f t="shared" si="4"/>
        <v>0</v>
      </c>
      <c r="O59" s="28">
        <v>0</v>
      </c>
      <c r="P59" s="20">
        <v>0</v>
      </c>
      <c r="Q59" s="56">
        <v>0</v>
      </c>
      <c r="R59" s="45">
        <f t="shared" si="5"/>
        <v>0</v>
      </c>
      <c r="S59" s="28">
        <v>0</v>
      </c>
      <c r="T59" s="20">
        <v>0</v>
      </c>
      <c r="U59" s="56">
        <v>0</v>
      </c>
      <c r="V59" s="45">
        <f t="shared" si="6"/>
        <v>0</v>
      </c>
      <c r="W59" s="28">
        <v>1</v>
      </c>
      <c r="X59" s="20">
        <v>0</v>
      </c>
      <c r="Y59" s="56">
        <v>0</v>
      </c>
      <c r="Z59" s="45">
        <f t="shared" si="7"/>
        <v>1</v>
      </c>
      <c r="AA59" s="28">
        <v>0</v>
      </c>
      <c r="AB59" s="20">
        <v>0</v>
      </c>
      <c r="AC59" s="56">
        <v>0</v>
      </c>
      <c r="AD59" s="45">
        <f t="shared" si="8"/>
        <v>0</v>
      </c>
      <c r="AE59" s="28">
        <v>0</v>
      </c>
      <c r="AF59" s="20">
        <v>0</v>
      </c>
      <c r="AG59" s="56">
        <v>0</v>
      </c>
      <c r="AH59" s="45">
        <f t="shared" si="9"/>
        <v>0</v>
      </c>
      <c r="AI59" s="28">
        <v>0</v>
      </c>
      <c r="AJ59" s="20">
        <v>0</v>
      </c>
      <c r="AK59" s="56">
        <v>0</v>
      </c>
      <c r="AL59" s="45">
        <f t="shared" si="10"/>
        <v>0</v>
      </c>
      <c r="AM59" s="28">
        <v>0</v>
      </c>
      <c r="AN59" s="20">
        <v>0</v>
      </c>
      <c r="AO59" s="56">
        <v>0</v>
      </c>
      <c r="AP59" s="45">
        <f t="shared" si="11"/>
        <v>0</v>
      </c>
      <c r="AQ59" s="28">
        <v>0</v>
      </c>
      <c r="AR59" s="20">
        <v>0</v>
      </c>
      <c r="AS59" s="56">
        <v>0</v>
      </c>
      <c r="AT59" s="45">
        <f t="shared" si="12"/>
        <v>0</v>
      </c>
      <c r="AU59" s="28">
        <v>0</v>
      </c>
      <c r="AV59" s="20">
        <v>0</v>
      </c>
      <c r="AW59" s="56">
        <v>0</v>
      </c>
      <c r="AX59" s="45">
        <f t="shared" si="13"/>
        <v>0</v>
      </c>
      <c r="AY59" s="28">
        <v>0</v>
      </c>
      <c r="AZ59" s="20">
        <v>0</v>
      </c>
      <c r="BA59" s="56">
        <v>0</v>
      </c>
      <c r="BB59" s="29">
        <v>0</v>
      </c>
      <c r="BC59" s="28">
        <v>0</v>
      </c>
      <c r="BD59" s="20">
        <v>0</v>
      </c>
      <c r="BE59" s="56">
        <v>0</v>
      </c>
      <c r="BF59" s="71">
        <v>0</v>
      </c>
      <c r="BG59" s="67">
        <v>1</v>
      </c>
      <c r="BH59" s="68">
        <v>0</v>
      </c>
      <c r="BI59" s="69">
        <v>0</v>
      </c>
      <c r="BJ59" s="70">
        <f t="shared" si="49"/>
        <v>1</v>
      </c>
      <c r="BK59" s="67">
        <v>0</v>
      </c>
      <c r="BL59" s="68">
        <v>0</v>
      </c>
      <c r="BM59" s="69">
        <v>0</v>
      </c>
      <c r="BN59" s="70">
        <f t="shared" si="50"/>
        <v>0</v>
      </c>
      <c r="BO59" s="67">
        <v>0</v>
      </c>
      <c r="BP59" s="68">
        <v>0</v>
      </c>
      <c r="BQ59" s="69">
        <v>0</v>
      </c>
      <c r="BR59" s="70">
        <f t="shared" si="51"/>
        <v>0</v>
      </c>
      <c r="BS59" s="67">
        <v>0</v>
      </c>
      <c r="BT59" s="68">
        <v>0</v>
      </c>
      <c r="BU59" s="69">
        <v>0</v>
      </c>
      <c r="BV59" s="70">
        <f t="shared" si="52"/>
        <v>0</v>
      </c>
      <c r="BW59" s="37"/>
      <c r="BX59" s="38"/>
      <c r="BY59" s="62"/>
      <c r="BZ59" s="45"/>
      <c r="CA59" s="37"/>
      <c r="CB59" s="38"/>
      <c r="CC59" s="62"/>
      <c r="CD59" s="45"/>
      <c r="CE59" s="37"/>
      <c r="CF59" s="38"/>
      <c r="CG59" s="62"/>
      <c r="CH59" s="45"/>
    </row>
    <row r="60" spans="1:86" x14ac:dyDescent="0.2">
      <c r="A60" s="4" t="s">
        <v>26</v>
      </c>
      <c r="B60" s="5" t="s">
        <v>27</v>
      </c>
      <c r="C60" s="30">
        <v>1</v>
      </c>
      <c r="D60" s="31">
        <v>0</v>
      </c>
      <c r="E60" s="59">
        <v>0</v>
      </c>
      <c r="F60" s="45">
        <f t="shared" si="40"/>
        <v>1</v>
      </c>
      <c r="G60" s="30">
        <v>0</v>
      </c>
      <c r="H60" s="31">
        <v>1</v>
      </c>
      <c r="I60" s="59">
        <v>0</v>
      </c>
      <c r="J60" s="45">
        <f t="shared" si="3"/>
        <v>1</v>
      </c>
      <c r="K60" s="30">
        <v>2</v>
      </c>
      <c r="L60" s="31">
        <v>0</v>
      </c>
      <c r="M60" s="59">
        <v>0</v>
      </c>
      <c r="N60" s="45">
        <f t="shared" si="4"/>
        <v>2</v>
      </c>
      <c r="O60" s="30">
        <v>6</v>
      </c>
      <c r="P60" s="31">
        <v>0</v>
      </c>
      <c r="Q60" s="59">
        <v>0</v>
      </c>
      <c r="R60" s="45">
        <f t="shared" si="5"/>
        <v>6</v>
      </c>
      <c r="S60" s="30">
        <v>2</v>
      </c>
      <c r="T60" s="31">
        <v>2</v>
      </c>
      <c r="U60" s="59">
        <v>0</v>
      </c>
      <c r="V60" s="45">
        <f t="shared" si="6"/>
        <v>4</v>
      </c>
      <c r="W60" s="30">
        <v>27</v>
      </c>
      <c r="X60" s="31">
        <v>1</v>
      </c>
      <c r="Y60" s="59">
        <v>0</v>
      </c>
      <c r="Z60" s="45">
        <f t="shared" si="7"/>
        <v>28</v>
      </c>
      <c r="AA60" s="30">
        <v>16</v>
      </c>
      <c r="AB60" s="31">
        <v>3</v>
      </c>
      <c r="AC60" s="59">
        <v>1</v>
      </c>
      <c r="AD60" s="45">
        <f t="shared" si="8"/>
        <v>20</v>
      </c>
      <c r="AE60" s="30">
        <v>13</v>
      </c>
      <c r="AF60" s="31">
        <v>0</v>
      </c>
      <c r="AG60" s="59">
        <v>0</v>
      </c>
      <c r="AH60" s="45">
        <f t="shared" si="9"/>
        <v>13</v>
      </c>
      <c r="AI60" s="30">
        <v>41</v>
      </c>
      <c r="AJ60" s="31">
        <v>3</v>
      </c>
      <c r="AK60" s="59">
        <v>1</v>
      </c>
      <c r="AL60" s="45">
        <f t="shared" si="10"/>
        <v>45</v>
      </c>
      <c r="AM60" s="30">
        <v>141</v>
      </c>
      <c r="AN60" s="31">
        <v>14</v>
      </c>
      <c r="AO60" s="59">
        <v>8</v>
      </c>
      <c r="AP60" s="45">
        <f t="shared" si="11"/>
        <v>163</v>
      </c>
      <c r="AQ60" s="30">
        <v>169</v>
      </c>
      <c r="AR60" s="31">
        <v>9</v>
      </c>
      <c r="AS60" s="59">
        <v>14</v>
      </c>
      <c r="AT60" s="45">
        <f t="shared" si="12"/>
        <v>192</v>
      </c>
      <c r="AU60" s="30">
        <v>201</v>
      </c>
      <c r="AV60" s="31">
        <v>13</v>
      </c>
      <c r="AW60" s="59">
        <v>9</v>
      </c>
      <c r="AX60" s="45">
        <f t="shared" si="13"/>
        <v>223</v>
      </c>
      <c r="AY60" s="30">
        <v>160</v>
      </c>
      <c r="AZ60" s="31">
        <v>11</v>
      </c>
      <c r="BA60" s="59">
        <v>8</v>
      </c>
      <c r="BB60" s="32">
        <v>179</v>
      </c>
      <c r="BC60" s="30">
        <v>5</v>
      </c>
      <c r="BD60" s="31">
        <v>1</v>
      </c>
      <c r="BE60" s="59">
        <v>2</v>
      </c>
      <c r="BF60" s="96">
        <v>8</v>
      </c>
      <c r="BG60" s="93">
        <v>6</v>
      </c>
      <c r="BH60" s="94">
        <v>0</v>
      </c>
      <c r="BI60" s="95">
        <v>0</v>
      </c>
      <c r="BJ60" s="70">
        <f t="shared" si="49"/>
        <v>6</v>
      </c>
      <c r="BK60" s="93">
        <v>4</v>
      </c>
      <c r="BL60" s="94">
        <v>0</v>
      </c>
      <c r="BM60" s="95">
        <v>0</v>
      </c>
      <c r="BN60" s="70">
        <f t="shared" si="50"/>
        <v>4</v>
      </c>
      <c r="BO60" s="93">
        <v>2</v>
      </c>
      <c r="BP60" s="94">
        <v>0</v>
      </c>
      <c r="BQ60" s="95">
        <v>0</v>
      </c>
      <c r="BR60" s="70">
        <f t="shared" si="51"/>
        <v>2</v>
      </c>
      <c r="BS60" s="93">
        <v>3</v>
      </c>
      <c r="BT60" s="94">
        <v>0</v>
      </c>
      <c r="BU60" s="95">
        <v>0</v>
      </c>
      <c r="BV60" s="70">
        <f t="shared" si="52"/>
        <v>3</v>
      </c>
      <c r="BW60" s="39"/>
      <c r="BX60" s="40"/>
      <c r="BY60" s="63"/>
      <c r="BZ60" s="45"/>
      <c r="CA60" s="39"/>
      <c r="CB60" s="40"/>
      <c r="CC60" s="63"/>
      <c r="CD60" s="45"/>
      <c r="CE60" s="39"/>
      <c r="CF60" s="40"/>
      <c r="CG60" s="63"/>
      <c r="CH60" s="45"/>
    </row>
    <row r="61" spans="1:86" ht="28.15" customHeight="1" x14ac:dyDescent="0.2">
      <c r="A61" s="6" t="s">
        <v>77</v>
      </c>
      <c r="B61" s="33" t="s">
        <v>69</v>
      </c>
      <c r="C61" s="25">
        <v>224</v>
      </c>
      <c r="D61" s="24">
        <v>116</v>
      </c>
      <c r="E61" s="60">
        <v>119</v>
      </c>
      <c r="F61" s="60">
        <f>SUM(C61:E61)</f>
        <v>459</v>
      </c>
      <c r="G61" s="25">
        <v>257</v>
      </c>
      <c r="H61" s="24">
        <v>107</v>
      </c>
      <c r="I61" s="60">
        <v>105</v>
      </c>
      <c r="J61" s="60">
        <f t="shared" si="3"/>
        <v>469</v>
      </c>
      <c r="K61" s="25">
        <v>246</v>
      </c>
      <c r="L61" s="24">
        <v>100</v>
      </c>
      <c r="M61" s="60">
        <v>80</v>
      </c>
      <c r="N61" s="60">
        <f t="shared" si="4"/>
        <v>426</v>
      </c>
      <c r="O61" s="25">
        <v>277</v>
      </c>
      <c r="P61" s="24">
        <v>96</v>
      </c>
      <c r="Q61" s="60">
        <v>97</v>
      </c>
      <c r="R61" s="60">
        <f t="shared" si="5"/>
        <v>470</v>
      </c>
      <c r="S61" s="25">
        <v>338</v>
      </c>
      <c r="T61" s="24">
        <v>127</v>
      </c>
      <c r="U61" s="60">
        <v>122</v>
      </c>
      <c r="V61" s="26">
        <f t="shared" si="6"/>
        <v>587</v>
      </c>
      <c r="W61" s="25">
        <v>335</v>
      </c>
      <c r="X61" s="24">
        <v>99</v>
      </c>
      <c r="Y61" s="60">
        <v>100</v>
      </c>
      <c r="Z61" s="26">
        <f t="shared" si="7"/>
        <v>534</v>
      </c>
      <c r="AA61" s="25">
        <v>309</v>
      </c>
      <c r="AB61" s="24">
        <v>127</v>
      </c>
      <c r="AC61" s="60">
        <v>108</v>
      </c>
      <c r="AD61" s="60">
        <f t="shared" si="8"/>
        <v>544</v>
      </c>
      <c r="AE61" s="25">
        <v>260</v>
      </c>
      <c r="AF61" s="24">
        <v>100</v>
      </c>
      <c r="AG61" s="60">
        <v>85</v>
      </c>
      <c r="AH61" s="60">
        <f t="shared" si="9"/>
        <v>445</v>
      </c>
      <c r="AI61" s="25">
        <v>416</v>
      </c>
      <c r="AJ61" s="24">
        <v>104</v>
      </c>
      <c r="AK61" s="60">
        <v>82</v>
      </c>
      <c r="AL61" s="60">
        <f t="shared" si="10"/>
        <v>602</v>
      </c>
      <c r="AM61" s="25">
        <v>411</v>
      </c>
      <c r="AN61" s="24">
        <v>104</v>
      </c>
      <c r="AO61" s="60">
        <v>84</v>
      </c>
      <c r="AP61" s="60">
        <f t="shared" si="11"/>
        <v>599</v>
      </c>
      <c r="AQ61" s="25">
        <v>438</v>
      </c>
      <c r="AR61" s="24">
        <v>98</v>
      </c>
      <c r="AS61" s="60">
        <v>82</v>
      </c>
      <c r="AT61" s="60">
        <f t="shared" si="12"/>
        <v>618</v>
      </c>
      <c r="AU61" s="25">
        <v>488</v>
      </c>
      <c r="AV61" s="24">
        <v>90</v>
      </c>
      <c r="AW61" s="60">
        <v>68</v>
      </c>
      <c r="AX61" s="60">
        <f t="shared" si="13"/>
        <v>646</v>
      </c>
      <c r="AY61" s="25">
        <v>437</v>
      </c>
      <c r="AZ61" s="24">
        <v>79</v>
      </c>
      <c r="BA61" s="60">
        <v>55</v>
      </c>
      <c r="BB61" s="26">
        <v>571</v>
      </c>
      <c r="BC61" s="25">
        <v>264</v>
      </c>
      <c r="BD61" s="24">
        <v>93</v>
      </c>
      <c r="BE61" s="60">
        <v>64</v>
      </c>
      <c r="BF61" s="26">
        <v>421</v>
      </c>
      <c r="BG61" s="60">
        <f t="shared" ref="BG61:BV61" si="53">BG9+BG10+BG11+BG12+BG13+BG17+BG18+BG19+BG20+BG21+BG25+BG29+BG30+BG31+BG35+BG36+BG37+BG38+BG39+BG40+BG44+BG45+BG46+BG47+BG48+BG49+BG50+BG51+BG55+BG56+BG57+BG58+BG59+BG60</f>
        <v>285</v>
      </c>
      <c r="BH61" s="60">
        <f t="shared" si="53"/>
        <v>72</v>
      </c>
      <c r="BI61" s="60">
        <f t="shared" si="53"/>
        <v>61</v>
      </c>
      <c r="BJ61" s="26">
        <f t="shared" si="53"/>
        <v>418</v>
      </c>
      <c r="BK61" s="106">
        <f t="shared" si="53"/>
        <v>301</v>
      </c>
      <c r="BL61" s="60">
        <f t="shared" si="53"/>
        <v>76</v>
      </c>
      <c r="BM61" s="60">
        <f t="shared" si="53"/>
        <v>54</v>
      </c>
      <c r="BN61" s="60">
        <f t="shared" si="53"/>
        <v>431</v>
      </c>
      <c r="BO61" s="60">
        <f t="shared" si="53"/>
        <v>343</v>
      </c>
      <c r="BP61" s="60">
        <f t="shared" si="53"/>
        <v>75</v>
      </c>
      <c r="BQ61" s="60">
        <f t="shared" si="53"/>
        <v>48</v>
      </c>
      <c r="BR61" s="26">
        <f t="shared" si="53"/>
        <v>466</v>
      </c>
      <c r="BS61" s="60">
        <f t="shared" si="53"/>
        <v>324</v>
      </c>
      <c r="BT61" s="60">
        <f t="shared" si="53"/>
        <v>57</v>
      </c>
      <c r="BU61" s="60">
        <f t="shared" si="53"/>
        <v>58</v>
      </c>
      <c r="BV61" s="60">
        <f t="shared" si="53"/>
        <v>439</v>
      </c>
      <c r="BW61" s="106"/>
      <c r="BX61" s="60"/>
      <c r="BY61" s="60"/>
      <c r="BZ61" s="26"/>
      <c r="CA61" s="106"/>
      <c r="CB61" s="60"/>
      <c r="CC61" s="60"/>
      <c r="CD61" s="26"/>
      <c r="CE61" s="106"/>
      <c r="CF61" s="60"/>
      <c r="CG61" s="60"/>
      <c r="CH61" s="26"/>
    </row>
    <row r="62" spans="1:86" ht="19.899999999999999" customHeight="1" x14ac:dyDescent="0.2">
      <c r="A62" s="153" t="s">
        <v>113</v>
      </c>
      <c r="B62" s="154"/>
      <c r="C62" s="154"/>
      <c r="D62" s="155"/>
      <c r="E62" s="155"/>
      <c r="F62" s="155"/>
      <c r="G62" s="12"/>
      <c r="H62" s="12"/>
      <c r="I62" s="52"/>
      <c r="J62" s="12"/>
      <c r="K62" s="12"/>
      <c r="L62" s="12"/>
      <c r="M62" s="52"/>
      <c r="N62" s="12"/>
    </row>
    <row r="63" spans="1:86" x14ac:dyDescent="0.2">
      <c r="A63" s="13" t="s">
        <v>79</v>
      </c>
    </row>
    <row r="66" spans="3:77" ht="12.75" x14ac:dyDescent="0.2"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</row>
  </sheetData>
  <mergeCells count="39">
    <mergeCell ref="A42:B42"/>
    <mergeCell ref="A53:B53"/>
    <mergeCell ref="A22:CH22"/>
    <mergeCell ref="A7:B7"/>
    <mergeCell ref="A15:B15"/>
    <mergeCell ref="A23:B23"/>
    <mergeCell ref="A27:B27"/>
    <mergeCell ref="A33:B33"/>
    <mergeCell ref="A6:CH6"/>
    <mergeCell ref="CA4:CD4"/>
    <mergeCell ref="CE4:CH4"/>
    <mergeCell ref="C3:CH3"/>
    <mergeCell ref="A62:F62"/>
    <mergeCell ref="A52:CH52"/>
    <mergeCell ref="A41:CH41"/>
    <mergeCell ref="A32:CH32"/>
    <mergeCell ref="A26:CH26"/>
    <mergeCell ref="A14:CH14"/>
    <mergeCell ref="AI4:AL4"/>
    <mergeCell ref="BO4:BR4"/>
    <mergeCell ref="BS4:BV4"/>
    <mergeCell ref="BW4:BZ4"/>
    <mergeCell ref="AY4:BB4"/>
    <mergeCell ref="AE4:AH4"/>
    <mergeCell ref="A1:Z1"/>
    <mergeCell ref="S4:V4"/>
    <mergeCell ref="W4:Z4"/>
    <mergeCell ref="AA4:AD4"/>
    <mergeCell ref="C4:F4"/>
    <mergeCell ref="A3:B5"/>
    <mergeCell ref="G4:J4"/>
    <mergeCell ref="K4:N4"/>
    <mergeCell ref="O4:R4"/>
    <mergeCell ref="BC4:BF4"/>
    <mergeCell ref="BG4:BJ4"/>
    <mergeCell ref="BK4:BN4"/>
    <mergeCell ref="AQ4:AT4"/>
    <mergeCell ref="AM4:AP4"/>
    <mergeCell ref="AU4:AX4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5"/>
  <sheetViews>
    <sheetView view="pageBreakPreview" topLeftCell="A13" zoomScaleNormal="100" zoomScaleSheetLayoutView="100" workbookViewId="0">
      <pane xSplit="2" topLeftCell="BJ1" activePane="topRight" state="frozen"/>
      <selection activeCell="C3" sqref="C3:CH3"/>
      <selection pane="topRight" activeCell="BV65" sqref="BV65"/>
    </sheetView>
  </sheetViews>
  <sheetFormatPr baseColWidth="10" defaultRowHeight="15" x14ac:dyDescent="0.2"/>
  <cols>
    <col min="1" max="1" width="11" customWidth="1"/>
    <col min="2" max="2" width="44" customWidth="1"/>
    <col min="3" max="49" width="15" customWidth="1"/>
    <col min="50" max="52" width="12.28515625" customWidth="1"/>
    <col min="53" max="53" width="15" customWidth="1"/>
    <col min="54" max="56" width="12.28515625" customWidth="1"/>
    <col min="57" max="57" width="15" customWidth="1"/>
    <col min="58" max="60" width="12.28515625" customWidth="1"/>
    <col min="61" max="61" width="15" customWidth="1"/>
    <col min="62" max="64" width="12.28515625" customWidth="1"/>
    <col min="65" max="65" width="15" customWidth="1"/>
    <col min="66" max="66" width="12.28515625" customWidth="1"/>
    <col min="69" max="69" width="15" style="80" customWidth="1"/>
    <col min="70" max="70" width="12.42578125" style="80" customWidth="1"/>
    <col min="71" max="71" width="12.28515625" style="80" customWidth="1"/>
    <col min="72" max="72" width="13.42578125" style="80" customWidth="1"/>
    <col min="73" max="73" width="16" style="80" customWidth="1"/>
    <col min="74" max="74" width="13.28515625" customWidth="1"/>
    <col min="77" max="77" width="15.28515625" customWidth="1"/>
    <col min="78" max="78" width="13.28515625" customWidth="1"/>
    <col min="79" max="79" width="12.42578125" customWidth="1"/>
    <col min="80" max="82" width="15" customWidth="1"/>
    <col min="83" max="83" width="12.28515625" customWidth="1"/>
    <col min="84" max="86" width="15" customWidth="1"/>
  </cols>
  <sheetData>
    <row r="1" spans="1:86" ht="22.5" customHeight="1" x14ac:dyDescent="0.25">
      <c r="A1" s="137" t="s">
        <v>96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86" x14ac:dyDescent="0.2">
      <c r="A2" s="1"/>
    </row>
    <row r="3" spans="1:86" ht="15.75" customHeight="1" x14ac:dyDescent="0.25">
      <c r="A3" s="140" t="s">
        <v>78</v>
      </c>
      <c r="B3" s="141"/>
      <c r="C3" s="149" t="s">
        <v>72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2"/>
    </row>
    <row r="4" spans="1:86" ht="19.5" customHeight="1" x14ac:dyDescent="0.25">
      <c r="A4" s="142"/>
      <c r="B4" s="143"/>
      <c r="C4" s="134">
        <v>2000</v>
      </c>
      <c r="D4" s="135"/>
      <c r="E4" s="135"/>
      <c r="F4" s="136"/>
      <c r="G4" s="134">
        <v>2001</v>
      </c>
      <c r="H4" s="135"/>
      <c r="I4" s="135"/>
      <c r="J4" s="136"/>
      <c r="K4" s="134">
        <v>2002</v>
      </c>
      <c r="L4" s="135"/>
      <c r="M4" s="135"/>
      <c r="N4" s="136"/>
      <c r="O4" s="134">
        <v>2003</v>
      </c>
      <c r="P4" s="135"/>
      <c r="Q4" s="135"/>
      <c r="R4" s="136"/>
      <c r="S4" s="134">
        <v>2004</v>
      </c>
      <c r="T4" s="135"/>
      <c r="U4" s="135"/>
      <c r="V4" s="136"/>
      <c r="W4" s="134">
        <v>2005</v>
      </c>
      <c r="X4" s="135"/>
      <c r="Y4" s="135"/>
      <c r="Z4" s="136"/>
      <c r="AA4" s="134">
        <v>2006</v>
      </c>
      <c r="AB4" s="135"/>
      <c r="AC4" s="135"/>
      <c r="AD4" s="136"/>
      <c r="AE4" s="134">
        <v>2007</v>
      </c>
      <c r="AF4" s="135"/>
      <c r="AG4" s="135"/>
      <c r="AH4" s="136"/>
      <c r="AI4" s="134">
        <v>2008</v>
      </c>
      <c r="AJ4" s="135"/>
      <c r="AK4" s="135"/>
      <c r="AL4" s="136"/>
      <c r="AM4" s="134">
        <v>2009</v>
      </c>
      <c r="AN4" s="135"/>
      <c r="AO4" s="135"/>
      <c r="AP4" s="136"/>
      <c r="AQ4" s="131" t="s">
        <v>80</v>
      </c>
      <c r="AR4" s="132"/>
      <c r="AS4" s="132"/>
      <c r="AT4" s="133"/>
      <c r="AU4" s="131" t="s">
        <v>81</v>
      </c>
      <c r="AV4" s="132"/>
      <c r="AW4" s="132"/>
      <c r="AX4" s="133"/>
      <c r="AY4" s="131" t="s">
        <v>87</v>
      </c>
      <c r="AZ4" s="132"/>
      <c r="BA4" s="132"/>
      <c r="BB4" s="133"/>
      <c r="BC4" s="131" t="s">
        <v>88</v>
      </c>
      <c r="BD4" s="132"/>
      <c r="BE4" s="132"/>
      <c r="BF4" s="133"/>
      <c r="BG4" s="131" t="s">
        <v>89</v>
      </c>
      <c r="BH4" s="132"/>
      <c r="BI4" s="132"/>
      <c r="BJ4" s="133"/>
      <c r="BK4" s="131" t="s">
        <v>90</v>
      </c>
      <c r="BL4" s="132"/>
      <c r="BM4" s="132"/>
      <c r="BN4" s="133"/>
      <c r="BO4" s="131" t="s">
        <v>108</v>
      </c>
      <c r="BP4" s="132"/>
      <c r="BQ4" s="132"/>
      <c r="BR4" s="133"/>
      <c r="BS4" s="131" t="s">
        <v>109</v>
      </c>
      <c r="BT4" s="132"/>
      <c r="BU4" s="132"/>
      <c r="BV4" s="133"/>
      <c r="BW4" s="131" t="s">
        <v>110</v>
      </c>
      <c r="BX4" s="132"/>
      <c r="BY4" s="132"/>
      <c r="BZ4" s="133"/>
      <c r="CA4" s="131" t="s">
        <v>114</v>
      </c>
      <c r="CB4" s="132"/>
      <c r="CC4" s="132"/>
      <c r="CD4" s="133"/>
      <c r="CE4" s="131" t="s">
        <v>115</v>
      </c>
      <c r="CF4" s="132"/>
      <c r="CG4" s="132"/>
      <c r="CH4" s="133"/>
    </row>
    <row r="5" spans="1:86" ht="36" customHeight="1" x14ac:dyDescent="0.25">
      <c r="A5" s="144"/>
      <c r="B5" s="145"/>
      <c r="C5" s="53" t="s">
        <v>91</v>
      </c>
      <c r="D5" s="14" t="s">
        <v>92</v>
      </c>
      <c r="E5" s="14" t="s">
        <v>93</v>
      </c>
      <c r="F5" s="54" t="s">
        <v>94</v>
      </c>
      <c r="G5" s="53" t="s">
        <v>91</v>
      </c>
      <c r="H5" s="14" t="s">
        <v>92</v>
      </c>
      <c r="I5" s="14" t="s">
        <v>93</v>
      </c>
      <c r="J5" s="54" t="s">
        <v>94</v>
      </c>
      <c r="K5" s="53" t="s">
        <v>91</v>
      </c>
      <c r="L5" s="14" t="s">
        <v>92</v>
      </c>
      <c r="M5" s="14" t="s">
        <v>93</v>
      </c>
      <c r="N5" s="54" t="s">
        <v>94</v>
      </c>
      <c r="O5" s="53" t="s">
        <v>91</v>
      </c>
      <c r="P5" s="14" t="s">
        <v>92</v>
      </c>
      <c r="Q5" s="14" t="s">
        <v>93</v>
      </c>
      <c r="R5" s="54" t="s">
        <v>94</v>
      </c>
      <c r="S5" s="53" t="s">
        <v>91</v>
      </c>
      <c r="T5" s="14" t="s">
        <v>92</v>
      </c>
      <c r="U5" s="14" t="s">
        <v>93</v>
      </c>
      <c r="V5" s="54" t="s">
        <v>94</v>
      </c>
      <c r="W5" s="53" t="s">
        <v>91</v>
      </c>
      <c r="X5" s="14" t="s">
        <v>92</v>
      </c>
      <c r="Y5" s="14" t="s">
        <v>93</v>
      </c>
      <c r="Z5" s="54" t="s">
        <v>94</v>
      </c>
      <c r="AA5" s="53" t="s">
        <v>91</v>
      </c>
      <c r="AB5" s="14" t="s">
        <v>92</v>
      </c>
      <c r="AC5" s="14" t="s">
        <v>93</v>
      </c>
      <c r="AD5" s="54" t="s">
        <v>94</v>
      </c>
      <c r="AE5" s="53" t="s">
        <v>91</v>
      </c>
      <c r="AF5" s="14" t="s">
        <v>92</v>
      </c>
      <c r="AG5" s="14" t="s">
        <v>93</v>
      </c>
      <c r="AH5" s="54" t="s">
        <v>94</v>
      </c>
      <c r="AI5" s="53" t="s">
        <v>91</v>
      </c>
      <c r="AJ5" s="14" t="s">
        <v>92</v>
      </c>
      <c r="AK5" s="14" t="s">
        <v>93</v>
      </c>
      <c r="AL5" s="54" t="s">
        <v>94</v>
      </c>
      <c r="AM5" s="53" t="s">
        <v>91</v>
      </c>
      <c r="AN5" s="14" t="s">
        <v>92</v>
      </c>
      <c r="AO5" s="14" t="s">
        <v>93</v>
      </c>
      <c r="AP5" s="54" t="s">
        <v>94</v>
      </c>
      <c r="AQ5" s="53" t="s">
        <v>91</v>
      </c>
      <c r="AR5" s="14" t="s">
        <v>92</v>
      </c>
      <c r="AS5" s="14" t="s">
        <v>93</v>
      </c>
      <c r="AT5" s="54" t="s">
        <v>94</v>
      </c>
      <c r="AU5" s="53" t="s">
        <v>91</v>
      </c>
      <c r="AV5" s="14" t="s">
        <v>92</v>
      </c>
      <c r="AW5" s="14" t="s">
        <v>93</v>
      </c>
      <c r="AX5" s="54" t="s">
        <v>94</v>
      </c>
      <c r="AY5" s="53" t="s">
        <v>91</v>
      </c>
      <c r="AZ5" s="14" t="s">
        <v>92</v>
      </c>
      <c r="BA5" s="14" t="s">
        <v>93</v>
      </c>
      <c r="BB5" s="54" t="s">
        <v>94</v>
      </c>
      <c r="BC5" s="53" t="s">
        <v>91</v>
      </c>
      <c r="BD5" s="14" t="s">
        <v>92</v>
      </c>
      <c r="BE5" s="14" t="s">
        <v>93</v>
      </c>
      <c r="BF5" s="54" t="s">
        <v>94</v>
      </c>
      <c r="BG5" s="53" t="s">
        <v>91</v>
      </c>
      <c r="BH5" s="14" t="s">
        <v>92</v>
      </c>
      <c r="BI5" s="14" t="s">
        <v>93</v>
      </c>
      <c r="BJ5" s="54" t="s">
        <v>94</v>
      </c>
      <c r="BK5" s="53" t="s">
        <v>91</v>
      </c>
      <c r="BL5" s="14" t="s">
        <v>92</v>
      </c>
      <c r="BM5" s="14" t="s">
        <v>93</v>
      </c>
      <c r="BN5" s="54" t="s">
        <v>94</v>
      </c>
      <c r="BO5" s="78" t="s">
        <v>91</v>
      </c>
      <c r="BP5" s="14" t="s">
        <v>92</v>
      </c>
      <c r="BQ5" s="14" t="s">
        <v>93</v>
      </c>
      <c r="BR5" s="79" t="s">
        <v>94</v>
      </c>
      <c r="BS5" s="78" t="s">
        <v>91</v>
      </c>
      <c r="BT5" s="14" t="s">
        <v>92</v>
      </c>
      <c r="BU5" s="14" t="s">
        <v>93</v>
      </c>
      <c r="BV5" s="79" t="s">
        <v>94</v>
      </c>
      <c r="BW5" s="78" t="s">
        <v>91</v>
      </c>
      <c r="BX5" s="14" t="s">
        <v>92</v>
      </c>
      <c r="BY5" s="14" t="s">
        <v>93</v>
      </c>
      <c r="BZ5" s="79" t="s">
        <v>94</v>
      </c>
      <c r="CA5" s="81" t="s">
        <v>91</v>
      </c>
      <c r="CB5" s="14" t="s">
        <v>92</v>
      </c>
      <c r="CC5" s="14" t="s">
        <v>93</v>
      </c>
      <c r="CD5" s="82" t="s">
        <v>94</v>
      </c>
      <c r="CE5" s="81" t="s">
        <v>91</v>
      </c>
      <c r="CF5" s="14" t="s">
        <v>92</v>
      </c>
      <c r="CG5" s="14" t="s">
        <v>93</v>
      </c>
      <c r="CH5" s="82" t="s">
        <v>94</v>
      </c>
    </row>
    <row r="6" spans="1:86" ht="19.5" customHeight="1" x14ac:dyDescent="0.25">
      <c r="A6" s="146" t="s">
        <v>68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8"/>
    </row>
    <row r="7" spans="1:86" ht="19.5" customHeight="1" x14ac:dyDescent="0.25">
      <c r="A7" s="157" t="s">
        <v>118</v>
      </c>
      <c r="B7" s="158"/>
      <c r="C7" s="126">
        <f>SUM(C9:C13)</f>
        <v>16</v>
      </c>
      <c r="D7" s="126">
        <f t="shared" ref="D7:BO7" si="0">SUM(D9:D13)</f>
        <v>8</v>
      </c>
      <c r="E7" s="126">
        <f t="shared" si="0"/>
        <v>7</v>
      </c>
      <c r="F7" s="126">
        <f t="shared" si="0"/>
        <v>31</v>
      </c>
      <c r="G7" s="126">
        <f t="shared" si="0"/>
        <v>18</v>
      </c>
      <c r="H7" s="126">
        <f t="shared" si="0"/>
        <v>10</v>
      </c>
      <c r="I7" s="126">
        <f t="shared" si="0"/>
        <v>6</v>
      </c>
      <c r="J7" s="126">
        <f t="shared" si="0"/>
        <v>34</v>
      </c>
      <c r="K7" s="126">
        <f t="shared" si="0"/>
        <v>11</v>
      </c>
      <c r="L7" s="126">
        <f t="shared" si="0"/>
        <v>12</v>
      </c>
      <c r="M7" s="126">
        <f t="shared" si="0"/>
        <v>10</v>
      </c>
      <c r="N7" s="126">
        <f t="shared" si="0"/>
        <v>33</v>
      </c>
      <c r="O7" s="126">
        <f t="shared" si="0"/>
        <v>12</v>
      </c>
      <c r="P7" s="126">
        <f t="shared" si="0"/>
        <v>8</v>
      </c>
      <c r="Q7" s="126">
        <f t="shared" si="0"/>
        <v>6</v>
      </c>
      <c r="R7" s="126">
        <f t="shared" si="0"/>
        <v>26</v>
      </c>
      <c r="S7" s="126">
        <f t="shared" si="0"/>
        <v>4</v>
      </c>
      <c r="T7" s="126">
        <f t="shared" si="0"/>
        <v>12</v>
      </c>
      <c r="U7" s="126">
        <f t="shared" si="0"/>
        <v>4</v>
      </c>
      <c r="V7" s="126">
        <f t="shared" si="0"/>
        <v>20</v>
      </c>
      <c r="W7" s="126">
        <f t="shared" si="0"/>
        <v>8</v>
      </c>
      <c r="X7" s="126">
        <f t="shared" si="0"/>
        <v>12</v>
      </c>
      <c r="Y7" s="126">
        <f t="shared" si="0"/>
        <v>12</v>
      </c>
      <c r="Z7" s="126">
        <f t="shared" si="0"/>
        <v>32</v>
      </c>
      <c r="AA7" s="126">
        <f t="shared" si="0"/>
        <v>11</v>
      </c>
      <c r="AB7" s="126">
        <f t="shared" si="0"/>
        <v>15</v>
      </c>
      <c r="AC7" s="126">
        <f t="shared" si="0"/>
        <v>10</v>
      </c>
      <c r="AD7" s="126">
        <f t="shared" si="0"/>
        <v>36</v>
      </c>
      <c r="AE7" s="126">
        <f t="shared" si="0"/>
        <v>11</v>
      </c>
      <c r="AF7" s="126">
        <f t="shared" si="0"/>
        <v>8</v>
      </c>
      <c r="AG7" s="126">
        <f t="shared" si="0"/>
        <v>7</v>
      </c>
      <c r="AH7" s="126">
        <f t="shared" si="0"/>
        <v>26</v>
      </c>
      <c r="AI7" s="126">
        <f t="shared" si="0"/>
        <v>13</v>
      </c>
      <c r="AJ7" s="126">
        <f t="shared" si="0"/>
        <v>11</v>
      </c>
      <c r="AK7" s="126">
        <f t="shared" si="0"/>
        <v>7</v>
      </c>
      <c r="AL7" s="126">
        <f t="shared" si="0"/>
        <v>31</v>
      </c>
      <c r="AM7" s="126">
        <f t="shared" si="0"/>
        <v>6</v>
      </c>
      <c r="AN7" s="126">
        <f t="shared" si="0"/>
        <v>2</v>
      </c>
      <c r="AO7" s="126">
        <f t="shared" si="0"/>
        <v>7</v>
      </c>
      <c r="AP7" s="126">
        <f t="shared" si="0"/>
        <v>15</v>
      </c>
      <c r="AQ7" s="126">
        <f t="shared" si="0"/>
        <v>12</v>
      </c>
      <c r="AR7" s="126">
        <f t="shared" si="0"/>
        <v>10</v>
      </c>
      <c r="AS7" s="126">
        <f t="shared" si="0"/>
        <v>9</v>
      </c>
      <c r="AT7" s="126">
        <f t="shared" si="0"/>
        <v>31</v>
      </c>
      <c r="AU7" s="126">
        <f t="shared" si="0"/>
        <v>15</v>
      </c>
      <c r="AV7" s="126">
        <f t="shared" si="0"/>
        <v>12</v>
      </c>
      <c r="AW7" s="126">
        <f t="shared" si="0"/>
        <v>5</v>
      </c>
      <c r="AX7" s="126">
        <f t="shared" si="0"/>
        <v>32</v>
      </c>
      <c r="AY7" s="126">
        <f t="shared" si="0"/>
        <v>14</v>
      </c>
      <c r="AZ7" s="126">
        <f t="shared" si="0"/>
        <v>10</v>
      </c>
      <c r="BA7" s="126">
        <f t="shared" si="0"/>
        <v>8</v>
      </c>
      <c r="BB7" s="126">
        <f t="shared" si="0"/>
        <v>32</v>
      </c>
      <c r="BC7" s="126">
        <f t="shared" si="0"/>
        <v>18</v>
      </c>
      <c r="BD7" s="126">
        <f t="shared" si="0"/>
        <v>7</v>
      </c>
      <c r="BE7" s="126">
        <f t="shared" si="0"/>
        <v>19</v>
      </c>
      <c r="BF7" s="126">
        <f t="shared" si="0"/>
        <v>44</v>
      </c>
      <c r="BG7" s="126">
        <f t="shared" si="0"/>
        <v>10</v>
      </c>
      <c r="BH7" s="126">
        <f t="shared" si="0"/>
        <v>8</v>
      </c>
      <c r="BI7" s="126">
        <f t="shared" si="0"/>
        <v>4</v>
      </c>
      <c r="BJ7" s="126">
        <f t="shared" si="0"/>
        <v>22</v>
      </c>
      <c r="BK7" s="126">
        <f t="shared" si="0"/>
        <v>6</v>
      </c>
      <c r="BL7" s="126">
        <f t="shared" si="0"/>
        <v>6</v>
      </c>
      <c r="BM7" s="126">
        <f t="shared" si="0"/>
        <v>5</v>
      </c>
      <c r="BN7" s="126">
        <f t="shared" si="0"/>
        <v>17</v>
      </c>
      <c r="BO7" s="126">
        <f t="shared" si="0"/>
        <v>7</v>
      </c>
      <c r="BP7" s="126">
        <f t="shared" ref="BP7:BV7" si="1">SUM(BP9:BP13)</f>
        <v>4</v>
      </c>
      <c r="BQ7" s="126">
        <f t="shared" si="1"/>
        <v>10</v>
      </c>
      <c r="BR7" s="126">
        <f t="shared" si="1"/>
        <v>21</v>
      </c>
      <c r="BS7" s="126">
        <f t="shared" si="1"/>
        <v>13</v>
      </c>
      <c r="BT7" s="126">
        <f t="shared" si="1"/>
        <v>6</v>
      </c>
      <c r="BU7" s="126">
        <f t="shared" si="1"/>
        <v>6</v>
      </c>
      <c r="BV7" s="126">
        <f t="shared" si="1"/>
        <v>25</v>
      </c>
      <c r="BW7" s="126"/>
      <c r="BX7" s="124"/>
      <c r="BY7" s="124"/>
      <c r="BZ7" s="125"/>
      <c r="CA7" s="126"/>
      <c r="CB7" s="124"/>
      <c r="CC7" s="124"/>
      <c r="CD7" s="125"/>
      <c r="CE7" s="126"/>
      <c r="CF7" s="124"/>
      <c r="CG7" s="124"/>
      <c r="CH7" s="125"/>
    </row>
    <row r="8" spans="1:86" ht="19.5" customHeight="1" x14ac:dyDescent="0.2">
      <c r="A8" s="109" t="s">
        <v>116</v>
      </c>
      <c r="B8" s="111"/>
      <c r="C8" s="67"/>
      <c r="D8" s="20"/>
      <c r="E8" s="20"/>
      <c r="F8" s="27"/>
      <c r="G8" s="28"/>
      <c r="H8" s="20"/>
      <c r="I8" s="20"/>
      <c r="J8" s="27"/>
      <c r="K8" s="28"/>
      <c r="L8" s="20"/>
      <c r="M8" s="20"/>
      <c r="N8" s="27"/>
      <c r="O8" s="28"/>
      <c r="P8" s="20"/>
      <c r="Q8" s="20"/>
      <c r="R8" s="27"/>
      <c r="S8" s="28"/>
      <c r="T8" s="20"/>
      <c r="U8" s="20"/>
      <c r="V8" s="27"/>
      <c r="W8" s="28"/>
      <c r="X8" s="20"/>
      <c r="Y8" s="20"/>
      <c r="Z8" s="27"/>
      <c r="AA8" s="28"/>
      <c r="AB8" s="20"/>
      <c r="AC8" s="20"/>
      <c r="AD8" s="27"/>
      <c r="AE8" s="28"/>
      <c r="AF8" s="20"/>
      <c r="AG8" s="20"/>
      <c r="AH8" s="27"/>
      <c r="AI8" s="28"/>
      <c r="AJ8" s="20"/>
      <c r="AK8" s="20"/>
      <c r="AL8" s="27"/>
      <c r="AM8" s="28"/>
      <c r="AN8" s="20"/>
      <c r="AO8" s="20"/>
      <c r="AP8" s="27"/>
      <c r="AQ8" s="28"/>
      <c r="AR8" s="20"/>
      <c r="AS8" s="20"/>
      <c r="AT8" s="27"/>
      <c r="AU8" s="28"/>
      <c r="AV8" s="20"/>
      <c r="AW8" s="20"/>
      <c r="AX8" s="27"/>
      <c r="AY8" s="28"/>
      <c r="AZ8" s="20"/>
      <c r="BA8" s="20"/>
      <c r="BB8" s="27"/>
      <c r="BC8" s="28"/>
      <c r="BD8" s="20"/>
      <c r="BE8" s="20"/>
      <c r="BF8" s="27"/>
      <c r="BG8" s="28"/>
      <c r="BH8" s="20"/>
      <c r="BI8" s="20"/>
      <c r="BJ8" s="27"/>
      <c r="BK8" s="28"/>
      <c r="BL8" s="20"/>
      <c r="BM8" s="20"/>
      <c r="BN8" s="27"/>
      <c r="BO8" s="28"/>
      <c r="BP8" s="20"/>
      <c r="BQ8" s="20"/>
      <c r="BR8" s="27"/>
      <c r="BS8" s="28"/>
      <c r="BT8" s="20"/>
      <c r="BU8" s="20"/>
      <c r="BV8" s="27"/>
      <c r="BW8" s="28"/>
      <c r="BX8" s="20"/>
      <c r="BY8" s="20"/>
      <c r="BZ8" s="27"/>
      <c r="CA8" s="28"/>
      <c r="CB8" s="20"/>
      <c r="CC8" s="20"/>
      <c r="CD8" s="27"/>
      <c r="CE8" s="28"/>
      <c r="CF8" s="20"/>
      <c r="CG8" s="20"/>
      <c r="CH8" s="27"/>
    </row>
    <row r="9" spans="1:86" x14ac:dyDescent="0.2">
      <c r="A9" s="9" t="s">
        <v>39</v>
      </c>
      <c r="B9" s="16" t="s">
        <v>40</v>
      </c>
      <c r="C9" s="65">
        <v>6</v>
      </c>
      <c r="D9" s="65">
        <v>0</v>
      </c>
      <c r="E9" s="65">
        <v>0</v>
      </c>
      <c r="F9" s="83">
        <f>SUM(C9:E9)</f>
        <v>6</v>
      </c>
      <c r="G9" s="65">
        <v>1</v>
      </c>
      <c r="H9" s="65">
        <v>0</v>
      </c>
      <c r="I9" s="65">
        <v>2</v>
      </c>
      <c r="J9" s="83">
        <f>SUM(G9:I9)</f>
        <v>3</v>
      </c>
      <c r="K9" s="65">
        <v>3</v>
      </c>
      <c r="L9" s="65">
        <v>1</v>
      </c>
      <c r="M9" s="65">
        <v>3</v>
      </c>
      <c r="N9" s="83">
        <f>SUM(K9:M9)</f>
        <v>7</v>
      </c>
      <c r="O9" s="65">
        <v>1</v>
      </c>
      <c r="P9" s="65">
        <v>2</v>
      </c>
      <c r="Q9" s="65">
        <v>1</v>
      </c>
      <c r="R9" s="83">
        <f>SUM(O9:Q9)</f>
        <v>4</v>
      </c>
      <c r="S9" s="65">
        <v>0</v>
      </c>
      <c r="T9" s="65">
        <v>1</v>
      </c>
      <c r="U9" s="65">
        <v>0</v>
      </c>
      <c r="V9" s="83">
        <f>SUM(S9:U9)</f>
        <v>1</v>
      </c>
      <c r="W9" s="65">
        <v>2</v>
      </c>
      <c r="X9" s="65">
        <v>3</v>
      </c>
      <c r="Y9" s="65">
        <v>2</v>
      </c>
      <c r="Z9" s="83">
        <f>SUM(W9:Y9)</f>
        <v>7</v>
      </c>
      <c r="AA9" s="65">
        <v>3</v>
      </c>
      <c r="AB9" s="65">
        <v>3</v>
      </c>
      <c r="AC9" s="65">
        <v>0</v>
      </c>
      <c r="AD9" s="83">
        <f>SUM(AA9:AC9)</f>
        <v>6</v>
      </c>
      <c r="AE9" s="65">
        <v>2</v>
      </c>
      <c r="AF9" s="65">
        <v>1</v>
      </c>
      <c r="AG9" s="65">
        <v>0</v>
      </c>
      <c r="AH9" s="83">
        <f>SUM(AE9:AG9)</f>
        <v>3</v>
      </c>
      <c r="AI9" s="65">
        <v>2</v>
      </c>
      <c r="AJ9" s="65">
        <v>1</v>
      </c>
      <c r="AK9" s="65">
        <v>1</v>
      </c>
      <c r="AL9" s="83">
        <f>SUM(AI9:AK9)</f>
        <v>4</v>
      </c>
      <c r="AM9" s="65">
        <v>1</v>
      </c>
      <c r="AN9" s="65">
        <v>1</v>
      </c>
      <c r="AO9" s="65">
        <v>2</v>
      </c>
      <c r="AP9" s="83">
        <f>SUM(AM9:AO9)</f>
        <v>4</v>
      </c>
      <c r="AQ9" s="65">
        <v>2</v>
      </c>
      <c r="AR9" s="65">
        <v>1</v>
      </c>
      <c r="AS9" s="65">
        <v>3</v>
      </c>
      <c r="AT9" s="83">
        <f>SUM(AQ9:AS9)</f>
        <v>6</v>
      </c>
      <c r="AU9" s="65">
        <v>4</v>
      </c>
      <c r="AV9" s="65">
        <v>3</v>
      </c>
      <c r="AW9" s="65">
        <v>2</v>
      </c>
      <c r="AX9" s="83">
        <f>SUM(AU9:AW9)</f>
        <v>9</v>
      </c>
      <c r="AY9" s="64">
        <v>3</v>
      </c>
      <c r="AZ9" s="65">
        <v>2</v>
      </c>
      <c r="BA9" s="66">
        <v>2</v>
      </c>
      <c r="BB9" s="70">
        <v>7</v>
      </c>
      <c r="BC9" s="64">
        <v>6</v>
      </c>
      <c r="BD9" s="65">
        <v>3</v>
      </c>
      <c r="BE9" s="66">
        <v>2</v>
      </c>
      <c r="BF9" s="70">
        <v>11</v>
      </c>
      <c r="BG9" s="64">
        <v>0</v>
      </c>
      <c r="BH9" s="65">
        <v>1</v>
      </c>
      <c r="BI9" s="66">
        <v>1</v>
      </c>
      <c r="BJ9" s="70">
        <f>SUM(BG9:BI9)</f>
        <v>2</v>
      </c>
      <c r="BK9" s="64">
        <v>2</v>
      </c>
      <c r="BL9" s="65">
        <v>0</v>
      </c>
      <c r="BM9" s="66">
        <v>0</v>
      </c>
      <c r="BN9" s="70">
        <f>SUM(BK9:BM9)</f>
        <v>2</v>
      </c>
      <c r="BO9" s="64">
        <v>1</v>
      </c>
      <c r="BP9" s="65">
        <v>1</v>
      </c>
      <c r="BQ9" s="66">
        <v>1</v>
      </c>
      <c r="BR9" s="70">
        <f>SUM(BO9:BQ9)</f>
        <v>3</v>
      </c>
      <c r="BS9" s="64">
        <v>3</v>
      </c>
      <c r="BT9" s="65">
        <v>1</v>
      </c>
      <c r="BU9" s="66">
        <v>0</v>
      </c>
      <c r="BV9" s="70">
        <f>SUM(BS9:BU9)</f>
        <v>4</v>
      </c>
      <c r="BW9" s="64"/>
      <c r="BX9" s="65"/>
      <c r="BY9" s="66"/>
      <c r="BZ9" s="70"/>
      <c r="CA9" s="64"/>
      <c r="CB9" s="65"/>
      <c r="CC9" s="66"/>
      <c r="CD9" s="70"/>
      <c r="CE9" s="64"/>
      <c r="CF9" s="65"/>
      <c r="CG9" s="66"/>
      <c r="CH9" s="70"/>
    </row>
    <row r="10" spans="1:86" x14ac:dyDescent="0.2">
      <c r="A10" s="2" t="s">
        <v>41</v>
      </c>
      <c r="B10" s="11" t="s">
        <v>42</v>
      </c>
      <c r="C10" s="68">
        <v>4</v>
      </c>
      <c r="D10" s="68">
        <v>4</v>
      </c>
      <c r="E10" s="68">
        <v>4</v>
      </c>
      <c r="F10" s="83">
        <f t="shared" ref="F10:F61" si="2">SUM(C10:E10)</f>
        <v>12</v>
      </c>
      <c r="G10" s="68">
        <v>8</v>
      </c>
      <c r="H10" s="68">
        <v>5</v>
      </c>
      <c r="I10" s="68">
        <v>1</v>
      </c>
      <c r="J10" s="83">
        <f t="shared" ref="J10:J61" si="3">SUM(G10:I10)</f>
        <v>14</v>
      </c>
      <c r="K10" s="68">
        <v>2</v>
      </c>
      <c r="L10" s="68">
        <v>6</v>
      </c>
      <c r="M10" s="68">
        <v>2</v>
      </c>
      <c r="N10" s="83">
        <f t="shared" ref="N10:N61" si="4">SUM(K10:M10)</f>
        <v>10</v>
      </c>
      <c r="O10" s="68">
        <v>5</v>
      </c>
      <c r="P10" s="68">
        <v>3</v>
      </c>
      <c r="Q10" s="68">
        <v>2</v>
      </c>
      <c r="R10" s="83">
        <f t="shared" ref="R10:R61" si="5">SUM(O10:Q10)</f>
        <v>10</v>
      </c>
      <c r="S10" s="68">
        <v>2</v>
      </c>
      <c r="T10" s="68">
        <v>3</v>
      </c>
      <c r="U10" s="68">
        <v>3</v>
      </c>
      <c r="V10" s="83">
        <f t="shared" ref="V10:V61" si="6">SUM(S10:U10)</f>
        <v>8</v>
      </c>
      <c r="W10" s="68">
        <v>2</v>
      </c>
      <c r="X10" s="68">
        <v>1</v>
      </c>
      <c r="Y10" s="68">
        <v>3</v>
      </c>
      <c r="Z10" s="83">
        <f t="shared" ref="Z10:Z61" si="7">SUM(W10:Y10)</f>
        <v>6</v>
      </c>
      <c r="AA10" s="68">
        <v>4</v>
      </c>
      <c r="AB10" s="68">
        <v>2</v>
      </c>
      <c r="AC10" s="68">
        <v>2</v>
      </c>
      <c r="AD10" s="83">
        <f t="shared" ref="AD10:AD61" si="8">SUM(AA10:AC10)</f>
        <v>8</v>
      </c>
      <c r="AE10" s="68">
        <v>3</v>
      </c>
      <c r="AF10" s="68">
        <v>0</v>
      </c>
      <c r="AG10" s="68">
        <v>4</v>
      </c>
      <c r="AH10" s="83">
        <f t="shared" ref="AH10:AH61" si="9">SUM(AE10:AG10)</f>
        <v>7</v>
      </c>
      <c r="AI10" s="68">
        <v>5</v>
      </c>
      <c r="AJ10" s="68">
        <v>1</v>
      </c>
      <c r="AK10" s="68">
        <v>2</v>
      </c>
      <c r="AL10" s="83">
        <f t="shared" ref="AL10:AL61" si="10">SUM(AI10:AK10)</f>
        <v>8</v>
      </c>
      <c r="AM10" s="68">
        <v>2</v>
      </c>
      <c r="AN10" s="68">
        <v>1</v>
      </c>
      <c r="AO10" s="68">
        <v>3</v>
      </c>
      <c r="AP10" s="83">
        <f t="shared" ref="AP10:AP61" si="11">SUM(AM10:AO10)</f>
        <v>6</v>
      </c>
      <c r="AQ10" s="68">
        <v>6</v>
      </c>
      <c r="AR10" s="68">
        <v>3</v>
      </c>
      <c r="AS10" s="68">
        <v>3</v>
      </c>
      <c r="AT10" s="83">
        <f t="shared" ref="AT10:AT61" si="12">SUM(AQ10:AS10)</f>
        <v>12</v>
      </c>
      <c r="AU10" s="68">
        <v>5</v>
      </c>
      <c r="AV10" s="68">
        <v>4</v>
      </c>
      <c r="AW10" s="68">
        <v>1</v>
      </c>
      <c r="AX10" s="83">
        <f t="shared" ref="AX10:AX61" si="13">SUM(AU10:AW10)</f>
        <v>10</v>
      </c>
      <c r="AY10" s="67">
        <v>4</v>
      </c>
      <c r="AZ10" s="68">
        <v>2</v>
      </c>
      <c r="BA10" s="69">
        <v>1</v>
      </c>
      <c r="BB10" s="71">
        <v>7</v>
      </c>
      <c r="BC10" s="67">
        <v>6</v>
      </c>
      <c r="BD10" s="68">
        <v>0</v>
      </c>
      <c r="BE10" s="69">
        <v>14</v>
      </c>
      <c r="BF10" s="71">
        <v>20</v>
      </c>
      <c r="BG10" s="67">
        <v>2</v>
      </c>
      <c r="BH10" s="68">
        <v>3</v>
      </c>
      <c r="BI10" s="69">
        <v>1</v>
      </c>
      <c r="BJ10" s="70">
        <f t="shared" ref="BJ10:BJ13" si="14">SUM(BG10:BI10)</f>
        <v>6</v>
      </c>
      <c r="BK10" s="67">
        <v>1</v>
      </c>
      <c r="BL10" s="68">
        <v>2</v>
      </c>
      <c r="BM10" s="69">
        <v>2</v>
      </c>
      <c r="BN10" s="70">
        <f t="shared" ref="BN10:BN13" si="15">SUM(BK10:BM10)</f>
        <v>5</v>
      </c>
      <c r="BO10" s="67">
        <v>3</v>
      </c>
      <c r="BP10" s="68">
        <v>1</v>
      </c>
      <c r="BQ10" s="69">
        <v>3</v>
      </c>
      <c r="BR10" s="70">
        <f t="shared" ref="BR10:BR13" si="16">SUM(BO10:BQ10)</f>
        <v>7</v>
      </c>
      <c r="BS10" s="67">
        <v>4</v>
      </c>
      <c r="BT10" s="68">
        <v>1</v>
      </c>
      <c r="BU10" s="69">
        <v>0</v>
      </c>
      <c r="BV10" s="70">
        <f t="shared" ref="BV10:BV13" si="17">SUM(BS10:BU10)</f>
        <v>5</v>
      </c>
      <c r="BW10" s="67"/>
      <c r="BX10" s="68"/>
      <c r="BY10" s="69"/>
      <c r="BZ10" s="70"/>
      <c r="CA10" s="67"/>
      <c r="CB10" s="68"/>
      <c r="CC10" s="69"/>
      <c r="CD10" s="70"/>
      <c r="CE10" s="67"/>
      <c r="CF10" s="68"/>
      <c r="CG10" s="69"/>
      <c r="CH10" s="70"/>
    </row>
    <row r="11" spans="1:86" x14ac:dyDescent="0.2">
      <c r="A11" s="2" t="s">
        <v>43</v>
      </c>
      <c r="B11" s="11" t="s">
        <v>44</v>
      </c>
      <c r="C11" s="68">
        <v>3</v>
      </c>
      <c r="D11" s="68">
        <v>0</v>
      </c>
      <c r="E11" s="68">
        <v>1</v>
      </c>
      <c r="F11" s="83">
        <f t="shared" si="2"/>
        <v>4</v>
      </c>
      <c r="G11" s="68">
        <v>2</v>
      </c>
      <c r="H11" s="68">
        <v>0</v>
      </c>
      <c r="I11" s="68">
        <v>1</v>
      </c>
      <c r="J11" s="83">
        <f t="shared" si="3"/>
        <v>3</v>
      </c>
      <c r="K11" s="68">
        <v>3</v>
      </c>
      <c r="L11" s="68">
        <v>1</v>
      </c>
      <c r="M11" s="68">
        <v>2</v>
      </c>
      <c r="N11" s="83">
        <f t="shared" si="4"/>
        <v>6</v>
      </c>
      <c r="O11" s="68">
        <v>4</v>
      </c>
      <c r="P11" s="68">
        <v>0</v>
      </c>
      <c r="Q11" s="68">
        <v>2</v>
      </c>
      <c r="R11" s="83">
        <f t="shared" si="5"/>
        <v>6</v>
      </c>
      <c r="S11" s="68">
        <v>2</v>
      </c>
      <c r="T11" s="68">
        <v>2</v>
      </c>
      <c r="U11" s="68">
        <v>0</v>
      </c>
      <c r="V11" s="83">
        <f t="shared" si="6"/>
        <v>4</v>
      </c>
      <c r="W11" s="68">
        <v>3</v>
      </c>
      <c r="X11" s="68">
        <v>1</v>
      </c>
      <c r="Y11" s="68">
        <v>1</v>
      </c>
      <c r="Z11" s="83">
        <f t="shared" si="7"/>
        <v>5</v>
      </c>
      <c r="AA11" s="68">
        <v>3</v>
      </c>
      <c r="AB11" s="68">
        <v>3</v>
      </c>
      <c r="AC11" s="68">
        <v>2</v>
      </c>
      <c r="AD11" s="83">
        <f t="shared" si="8"/>
        <v>8</v>
      </c>
      <c r="AE11" s="68">
        <v>3</v>
      </c>
      <c r="AF11" s="68">
        <v>1</v>
      </c>
      <c r="AG11" s="68">
        <v>0</v>
      </c>
      <c r="AH11" s="83">
        <f t="shared" si="9"/>
        <v>4</v>
      </c>
      <c r="AI11" s="68">
        <v>2</v>
      </c>
      <c r="AJ11" s="68">
        <v>0</v>
      </c>
      <c r="AK11" s="68">
        <v>0</v>
      </c>
      <c r="AL11" s="83">
        <f t="shared" si="10"/>
        <v>2</v>
      </c>
      <c r="AM11" s="68">
        <v>1</v>
      </c>
      <c r="AN11" s="68">
        <v>0</v>
      </c>
      <c r="AO11" s="68">
        <v>0</v>
      </c>
      <c r="AP11" s="83">
        <f t="shared" si="11"/>
        <v>1</v>
      </c>
      <c r="AQ11" s="68">
        <v>2</v>
      </c>
      <c r="AR11" s="68">
        <v>1</v>
      </c>
      <c r="AS11" s="68">
        <v>0</v>
      </c>
      <c r="AT11" s="83">
        <f t="shared" si="12"/>
        <v>3</v>
      </c>
      <c r="AU11" s="68">
        <v>2</v>
      </c>
      <c r="AV11" s="68">
        <v>0</v>
      </c>
      <c r="AW11" s="68">
        <v>0</v>
      </c>
      <c r="AX11" s="83">
        <f t="shared" si="13"/>
        <v>2</v>
      </c>
      <c r="AY11" s="67">
        <v>0</v>
      </c>
      <c r="AZ11" s="68">
        <v>0</v>
      </c>
      <c r="BA11" s="69">
        <v>0</v>
      </c>
      <c r="BB11" s="71">
        <v>0</v>
      </c>
      <c r="BC11" s="67">
        <v>1</v>
      </c>
      <c r="BD11" s="68">
        <v>0</v>
      </c>
      <c r="BE11" s="69">
        <v>0</v>
      </c>
      <c r="BF11" s="71">
        <v>1</v>
      </c>
      <c r="BG11" s="67">
        <v>5</v>
      </c>
      <c r="BH11" s="68">
        <v>1</v>
      </c>
      <c r="BI11" s="69">
        <v>0</v>
      </c>
      <c r="BJ11" s="70">
        <f t="shared" si="14"/>
        <v>6</v>
      </c>
      <c r="BK11" s="67">
        <v>1</v>
      </c>
      <c r="BL11" s="68">
        <v>0</v>
      </c>
      <c r="BM11" s="69">
        <v>1</v>
      </c>
      <c r="BN11" s="70">
        <f t="shared" si="15"/>
        <v>2</v>
      </c>
      <c r="BO11" s="67">
        <v>0</v>
      </c>
      <c r="BP11" s="68">
        <v>0</v>
      </c>
      <c r="BQ11" s="69">
        <v>2</v>
      </c>
      <c r="BR11" s="70">
        <f t="shared" si="16"/>
        <v>2</v>
      </c>
      <c r="BS11" s="67">
        <v>1</v>
      </c>
      <c r="BT11" s="68">
        <v>0</v>
      </c>
      <c r="BU11" s="69">
        <v>0</v>
      </c>
      <c r="BV11" s="70">
        <f t="shared" si="17"/>
        <v>1</v>
      </c>
      <c r="BW11" s="67"/>
      <c r="BX11" s="68"/>
      <c r="BY11" s="69"/>
      <c r="BZ11" s="70"/>
      <c r="CA11" s="67"/>
      <c r="CB11" s="68"/>
      <c r="CC11" s="69"/>
      <c r="CD11" s="70"/>
      <c r="CE11" s="67"/>
      <c r="CF11" s="68"/>
      <c r="CG11" s="69"/>
      <c r="CH11" s="70"/>
    </row>
    <row r="12" spans="1:86" x14ac:dyDescent="0.2">
      <c r="A12" s="2" t="s">
        <v>45</v>
      </c>
      <c r="B12" s="11" t="s">
        <v>46</v>
      </c>
      <c r="C12" s="68">
        <v>0</v>
      </c>
      <c r="D12" s="68">
        <v>0</v>
      </c>
      <c r="E12" s="68">
        <v>1</v>
      </c>
      <c r="F12" s="83">
        <f t="shared" si="2"/>
        <v>1</v>
      </c>
      <c r="G12" s="68">
        <v>5</v>
      </c>
      <c r="H12" s="68">
        <v>2</v>
      </c>
      <c r="I12" s="68">
        <v>0</v>
      </c>
      <c r="J12" s="83">
        <f t="shared" si="3"/>
        <v>7</v>
      </c>
      <c r="K12" s="68">
        <v>1</v>
      </c>
      <c r="L12" s="68">
        <v>1</v>
      </c>
      <c r="M12" s="68">
        <v>1</v>
      </c>
      <c r="N12" s="83">
        <f t="shared" si="4"/>
        <v>3</v>
      </c>
      <c r="O12" s="68">
        <v>1</v>
      </c>
      <c r="P12" s="68">
        <v>0</v>
      </c>
      <c r="Q12" s="68">
        <v>0</v>
      </c>
      <c r="R12" s="83">
        <f t="shared" si="5"/>
        <v>1</v>
      </c>
      <c r="S12" s="68">
        <v>0</v>
      </c>
      <c r="T12" s="68">
        <v>3</v>
      </c>
      <c r="U12" s="68">
        <v>1</v>
      </c>
      <c r="V12" s="83">
        <f t="shared" si="6"/>
        <v>4</v>
      </c>
      <c r="W12" s="68">
        <v>0</v>
      </c>
      <c r="X12" s="68">
        <v>1</v>
      </c>
      <c r="Y12" s="68">
        <v>1</v>
      </c>
      <c r="Z12" s="83">
        <f t="shared" si="7"/>
        <v>2</v>
      </c>
      <c r="AA12" s="68">
        <v>0</v>
      </c>
      <c r="AB12" s="68">
        <v>2</v>
      </c>
      <c r="AC12" s="68">
        <v>2</v>
      </c>
      <c r="AD12" s="83">
        <f t="shared" si="8"/>
        <v>4</v>
      </c>
      <c r="AE12" s="68">
        <v>2</v>
      </c>
      <c r="AF12" s="68">
        <v>2</v>
      </c>
      <c r="AG12" s="68">
        <v>1</v>
      </c>
      <c r="AH12" s="83">
        <f t="shared" si="9"/>
        <v>5</v>
      </c>
      <c r="AI12" s="68">
        <v>0</v>
      </c>
      <c r="AJ12" s="68">
        <v>3</v>
      </c>
      <c r="AK12" s="68">
        <v>1</v>
      </c>
      <c r="AL12" s="83">
        <f t="shared" si="10"/>
        <v>4</v>
      </c>
      <c r="AM12" s="68">
        <v>0</v>
      </c>
      <c r="AN12" s="68">
        <v>0</v>
      </c>
      <c r="AO12" s="68">
        <v>0</v>
      </c>
      <c r="AP12" s="83">
        <f t="shared" si="11"/>
        <v>0</v>
      </c>
      <c r="AQ12" s="68">
        <v>0</v>
      </c>
      <c r="AR12" s="68">
        <v>1</v>
      </c>
      <c r="AS12" s="68">
        <v>0</v>
      </c>
      <c r="AT12" s="83">
        <f t="shared" si="12"/>
        <v>1</v>
      </c>
      <c r="AU12" s="68">
        <v>0</v>
      </c>
      <c r="AV12" s="68">
        <v>0</v>
      </c>
      <c r="AW12" s="68">
        <v>0</v>
      </c>
      <c r="AX12" s="83">
        <f t="shared" si="13"/>
        <v>0</v>
      </c>
      <c r="AY12" s="67">
        <v>0</v>
      </c>
      <c r="AZ12" s="68">
        <v>1</v>
      </c>
      <c r="BA12" s="69">
        <v>0</v>
      </c>
      <c r="BB12" s="71">
        <v>1</v>
      </c>
      <c r="BC12" s="67">
        <v>2</v>
      </c>
      <c r="BD12" s="68">
        <v>1</v>
      </c>
      <c r="BE12" s="69">
        <v>0</v>
      </c>
      <c r="BF12" s="71">
        <v>3</v>
      </c>
      <c r="BG12" s="67">
        <v>0</v>
      </c>
      <c r="BH12" s="68">
        <v>0</v>
      </c>
      <c r="BI12" s="69">
        <v>0</v>
      </c>
      <c r="BJ12" s="70">
        <f t="shared" si="14"/>
        <v>0</v>
      </c>
      <c r="BK12" s="67">
        <v>0</v>
      </c>
      <c r="BL12" s="68">
        <v>1</v>
      </c>
      <c r="BM12" s="69">
        <v>1</v>
      </c>
      <c r="BN12" s="70">
        <f t="shared" si="15"/>
        <v>2</v>
      </c>
      <c r="BO12" s="67">
        <v>0</v>
      </c>
      <c r="BP12" s="68">
        <v>0</v>
      </c>
      <c r="BQ12" s="69">
        <v>0</v>
      </c>
      <c r="BR12" s="70">
        <f t="shared" si="16"/>
        <v>0</v>
      </c>
      <c r="BS12" s="67">
        <v>1</v>
      </c>
      <c r="BT12" s="68">
        <v>0</v>
      </c>
      <c r="BU12" s="69">
        <v>1</v>
      </c>
      <c r="BV12" s="70">
        <f t="shared" si="17"/>
        <v>2</v>
      </c>
      <c r="BW12" s="67"/>
      <c r="BX12" s="68"/>
      <c r="BY12" s="69"/>
      <c r="BZ12" s="70"/>
      <c r="CA12" s="67"/>
      <c r="CB12" s="68"/>
      <c r="CC12" s="69"/>
      <c r="CD12" s="70"/>
      <c r="CE12" s="67"/>
      <c r="CF12" s="68"/>
      <c r="CG12" s="69"/>
      <c r="CH12" s="70"/>
    </row>
    <row r="13" spans="1:86" x14ac:dyDescent="0.2">
      <c r="A13" s="7" t="s">
        <v>47</v>
      </c>
      <c r="B13" s="15" t="s">
        <v>48</v>
      </c>
      <c r="C13" s="84">
        <v>3</v>
      </c>
      <c r="D13" s="84">
        <v>4</v>
      </c>
      <c r="E13" s="84">
        <v>1</v>
      </c>
      <c r="F13" s="85">
        <f t="shared" si="2"/>
        <v>8</v>
      </c>
      <c r="G13" s="84">
        <v>2</v>
      </c>
      <c r="H13" s="84">
        <v>3</v>
      </c>
      <c r="I13" s="84">
        <v>2</v>
      </c>
      <c r="J13" s="85">
        <f t="shared" si="3"/>
        <v>7</v>
      </c>
      <c r="K13" s="84">
        <v>2</v>
      </c>
      <c r="L13" s="84">
        <v>3</v>
      </c>
      <c r="M13" s="84">
        <v>2</v>
      </c>
      <c r="N13" s="85">
        <f t="shared" si="4"/>
        <v>7</v>
      </c>
      <c r="O13" s="84">
        <v>1</v>
      </c>
      <c r="P13" s="84">
        <v>3</v>
      </c>
      <c r="Q13" s="84">
        <v>1</v>
      </c>
      <c r="R13" s="85">
        <f t="shared" si="5"/>
        <v>5</v>
      </c>
      <c r="S13" s="84">
        <v>0</v>
      </c>
      <c r="T13" s="84">
        <v>3</v>
      </c>
      <c r="U13" s="84">
        <v>0</v>
      </c>
      <c r="V13" s="85">
        <f t="shared" si="6"/>
        <v>3</v>
      </c>
      <c r="W13" s="84">
        <v>1</v>
      </c>
      <c r="X13" s="84">
        <v>6</v>
      </c>
      <c r="Y13" s="84">
        <v>5</v>
      </c>
      <c r="Z13" s="85">
        <f t="shared" si="7"/>
        <v>12</v>
      </c>
      <c r="AA13" s="84">
        <v>1</v>
      </c>
      <c r="AB13" s="84">
        <v>5</v>
      </c>
      <c r="AC13" s="84">
        <v>4</v>
      </c>
      <c r="AD13" s="85">
        <f t="shared" si="8"/>
        <v>10</v>
      </c>
      <c r="AE13" s="84">
        <v>1</v>
      </c>
      <c r="AF13" s="84">
        <v>4</v>
      </c>
      <c r="AG13" s="84">
        <v>2</v>
      </c>
      <c r="AH13" s="85">
        <f t="shared" si="9"/>
        <v>7</v>
      </c>
      <c r="AI13" s="84">
        <v>4</v>
      </c>
      <c r="AJ13" s="84">
        <v>6</v>
      </c>
      <c r="AK13" s="84">
        <v>3</v>
      </c>
      <c r="AL13" s="85">
        <f t="shared" si="10"/>
        <v>13</v>
      </c>
      <c r="AM13" s="84">
        <v>2</v>
      </c>
      <c r="AN13" s="84">
        <v>0</v>
      </c>
      <c r="AO13" s="84">
        <v>2</v>
      </c>
      <c r="AP13" s="85">
        <f t="shared" si="11"/>
        <v>4</v>
      </c>
      <c r="AQ13" s="84">
        <v>2</v>
      </c>
      <c r="AR13" s="84">
        <v>4</v>
      </c>
      <c r="AS13" s="84">
        <v>3</v>
      </c>
      <c r="AT13" s="85">
        <f t="shared" si="12"/>
        <v>9</v>
      </c>
      <c r="AU13" s="84">
        <v>4</v>
      </c>
      <c r="AV13" s="84">
        <v>5</v>
      </c>
      <c r="AW13" s="84">
        <v>2</v>
      </c>
      <c r="AX13" s="85">
        <f t="shared" si="13"/>
        <v>11</v>
      </c>
      <c r="AY13" s="86">
        <v>7</v>
      </c>
      <c r="AZ13" s="84">
        <v>5</v>
      </c>
      <c r="BA13" s="87">
        <v>5</v>
      </c>
      <c r="BB13" s="88">
        <v>17</v>
      </c>
      <c r="BC13" s="86">
        <v>3</v>
      </c>
      <c r="BD13" s="84">
        <v>3</v>
      </c>
      <c r="BE13" s="87">
        <v>3</v>
      </c>
      <c r="BF13" s="88">
        <v>9</v>
      </c>
      <c r="BG13" s="86">
        <v>3</v>
      </c>
      <c r="BH13" s="84">
        <v>3</v>
      </c>
      <c r="BI13" s="87">
        <v>2</v>
      </c>
      <c r="BJ13" s="89">
        <f t="shared" si="14"/>
        <v>8</v>
      </c>
      <c r="BK13" s="86">
        <v>2</v>
      </c>
      <c r="BL13" s="84">
        <v>3</v>
      </c>
      <c r="BM13" s="87">
        <v>1</v>
      </c>
      <c r="BN13" s="89">
        <f t="shared" si="15"/>
        <v>6</v>
      </c>
      <c r="BO13" s="86">
        <v>3</v>
      </c>
      <c r="BP13" s="84">
        <v>2</v>
      </c>
      <c r="BQ13" s="87">
        <v>4</v>
      </c>
      <c r="BR13" s="89">
        <f t="shared" si="16"/>
        <v>9</v>
      </c>
      <c r="BS13" s="86">
        <v>4</v>
      </c>
      <c r="BT13" s="84">
        <v>4</v>
      </c>
      <c r="BU13" s="87">
        <v>5</v>
      </c>
      <c r="BV13" s="89">
        <f t="shared" si="17"/>
        <v>13</v>
      </c>
      <c r="BW13" s="86"/>
      <c r="BX13" s="84"/>
      <c r="BY13" s="87"/>
      <c r="BZ13" s="89"/>
      <c r="CA13" s="86"/>
      <c r="CB13" s="84"/>
      <c r="CC13" s="87"/>
      <c r="CD13" s="89"/>
      <c r="CE13" s="86"/>
      <c r="CF13" s="84"/>
      <c r="CG13" s="87"/>
      <c r="CH13" s="89"/>
    </row>
    <row r="14" spans="1:86" ht="19.5" customHeight="1" x14ac:dyDescent="0.25">
      <c r="A14" s="146" t="s">
        <v>67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47"/>
      <c r="CB14" s="147"/>
      <c r="CC14" s="147"/>
      <c r="CD14" s="147"/>
      <c r="CE14" s="147"/>
      <c r="CF14" s="147"/>
      <c r="CG14" s="147"/>
      <c r="CH14" s="148"/>
    </row>
    <row r="15" spans="1:86" ht="19.5" customHeight="1" x14ac:dyDescent="0.25">
      <c r="A15" s="157" t="s">
        <v>118</v>
      </c>
      <c r="B15" s="158"/>
      <c r="C15" s="126">
        <f>SUM(C17:C21)</f>
        <v>4</v>
      </c>
      <c r="D15" s="126">
        <f t="shared" ref="D15:BO15" si="18">SUM(D17:D21)</f>
        <v>2</v>
      </c>
      <c r="E15" s="126">
        <f t="shared" si="18"/>
        <v>3</v>
      </c>
      <c r="F15" s="126">
        <f t="shared" si="18"/>
        <v>9</v>
      </c>
      <c r="G15" s="126">
        <f t="shared" si="18"/>
        <v>0</v>
      </c>
      <c r="H15" s="126">
        <f t="shared" si="18"/>
        <v>2</v>
      </c>
      <c r="I15" s="126">
        <f t="shared" si="18"/>
        <v>2</v>
      </c>
      <c r="J15" s="126">
        <f t="shared" si="18"/>
        <v>4</v>
      </c>
      <c r="K15" s="126">
        <f t="shared" si="18"/>
        <v>4</v>
      </c>
      <c r="L15" s="126">
        <f t="shared" si="18"/>
        <v>1</v>
      </c>
      <c r="M15" s="126">
        <f t="shared" si="18"/>
        <v>0</v>
      </c>
      <c r="N15" s="126">
        <f t="shared" si="18"/>
        <v>5</v>
      </c>
      <c r="O15" s="126">
        <f t="shared" si="18"/>
        <v>1</v>
      </c>
      <c r="P15" s="126">
        <f t="shared" si="18"/>
        <v>0</v>
      </c>
      <c r="Q15" s="126">
        <f t="shared" si="18"/>
        <v>0</v>
      </c>
      <c r="R15" s="126">
        <f t="shared" si="18"/>
        <v>1</v>
      </c>
      <c r="S15" s="126">
        <f t="shared" si="18"/>
        <v>0</v>
      </c>
      <c r="T15" s="126">
        <f t="shared" si="18"/>
        <v>0</v>
      </c>
      <c r="U15" s="126">
        <f t="shared" si="18"/>
        <v>2</v>
      </c>
      <c r="V15" s="126">
        <f t="shared" si="18"/>
        <v>2</v>
      </c>
      <c r="W15" s="126">
        <f t="shared" si="18"/>
        <v>1</v>
      </c>
      <c r="X15" s="126">
        <f t="shared" si="18"/>
        <v>3</v>
      </c>
      <c r="Y15" s="126">
        <f t="shared" si="18"/>
        <v>1</v>
      </c>
      <c r="Z15" s="126">
        <f t="shared" si="18"/>
        <v>5</v>
      </c>
      <c r="AA15" s="126">
        <f t="shared" si="18"/>
        <v>3</v>
      </c>
      <c r="AB15" s="126">
        <f t="shared" si="18"/>
        <v>0</v>
      </c>
      <c r="AC15" s="126">
        <f t="shared" si="18"/>
        <v>1</v>
      </c>
      <c r="AD15" s="126">
        <f t="shared" si="18"/>
        <v>4</v>
      </c>
      <c r="AE15" s="126">
        <f t="shared" si="18"/>
        <v>0</v>
      </c>
      <c r="AF15" s="126">
        <f t="shared" si="18"/>
        <v>2</v>
      </c>
      <c r="AG15" s="126">
        <f t="shared" si="18"/>
        <v>2</v>
      </c>
      <c r="AH15" s="126">
        <f t="shared" si="18"/>
        <v>4</v>
      </c>
      <c r="AI15" s="126">
        <f t="shared" si="18"/>
        <v>0</v>
      </c>
      <c r="AJ15" s="126">
        <f t="shared" si="18"/>
        <v>1</v>
      </c>
      <c r="AK15" s="126">
        <f t="shared" si="18"/>
        <v>0</v>
      </c>
      <c r="AL15" s="126">
        <f t="shared" si="18"/>
        <v>1</v>
      </c>
      <c r="AM15" s="126">
        <f t="shared" si="18"/>
        <v>2</v>
      </c>
      <c r="AN15" s="126">
        <f t="shared" si="18"/>
        <v>3</v>
      </c>
      <c r="AO15" s="126">
        <f t="shared" si="18"/>
        <v>1</v>
      </c>
      <c r="AP15" s="126">
        <f t="shared" si="18"/>
        <v>6</v>
      </c>
      <c r="AQ15" s="126">
        <f t="shared" si="18"/>
        <v>1</v>
      </c>
      <c r="AR15" s="126">
        <f t="shared" si="18"/>
        <v>1</v>
      </c>
      <c r="AS15" s="126">
        <f t="shared" si="18"/>
        <v>1</v>
      </c>
      <c r="AT15" s="126">
        <f t="shared" si="18"/>
        <v>3</v>
      </c>
      <c r="AU15" s="126">
        <f t="shared" si="18"/>
        <v>4</v>
      </c>
      <c r="AV15" s="126">
        <f t="shared" si="18"/>
        <v>0</v>
      </c>
      <c r="AW15" s="126">
        <f t="shared" si="18"/>
        <v>0</v>
      </c>
      <c r="AX15" s="126">
        <f t="shared" si="18"/>
        <v>4</v>
      </c>
      <c r="AY15" s="126">
        <f t="shared" si="18"/>
        <v>5</v>
      </c>
      <c r="AZ15" s="126">
        <f t="shared" si="18"/>
        <v>2</v>
      </c>
      <c r="BA15" s="126">
        <f t="shared" si="18"/>
        <v>0</v>
      </c>
      <c r="BB15" s="126">
        <f t="shared" si="18"/>
        <v>7</v>
      </c>
      <c r="BC15" s="126">
        <f t="shared" si="18"/>
        <v>5</v>
      </c>
      <c r="BD15" s="126">
        <f t="shared" si="18"/>
        <v>1</v>
      </c>
      <c r="BE15" s="126">
        <f t="shared" si="18"/>
        <v>1</v>
      </c>
      <c r="BF15" s="126">
        <f t="shared" si="18"/>
        <v>7</v>
      </c>
      <c r="BG15" s="126">
        <f t="shared" si="18"/>
        <v>2</v>
      </c>
      <c r="BH15" s="126">
        <f t="shared" si="18"/>
        <v>5</v>
      </c>
      <c r="BI15" s="126">
        <f t="shared" si="18"/>
        <v>1</v>
      </c>
      <c r="BJ15" s="126">
        <f t="shared" si="18"/>
        <v>8</v>
      </c>
      <c r="BK15" s="126">
        <f t="shared" si="18"/>
        <v>3</v>
      </c>
      <c r="BL15" s="126">
        <f t="shared" si="18"/>
        <v>3</v>
      </c>
      <c r="BM15" s="126">
        <f t="shared" si="18"/>
        <v>0</v>
      </c>
      <c r="BN15" s="126">
        <f t="shared" si="18"/>
        <v>6</v>
      </c>
      <c r="BO15" s="126">
        <f t="shared" si="18"/>
        <v>0</v>
      </c>
      <c r="BP15" s="126">
        <f t="shared" ref="BP15:BV15" si="19">SUM(BP17:BP21)</f>
        <v>5</v>
      </c>
      <c r="BQ15" s="126">
        <f t="shared" si="19"/>
        <v>0</v>
      </c>
      <c r="BR15" s="126">
        <f t="shared" si="19"/>
        <v>5</v>
      </c>
      <c r="BS15" s="126">
        <f t="shared" si="19"/>
        <v>3</v>
      </c>
      <c r="BT15" s="126">
        <f t="shared" si="19"/>
        <v>5</v>
      </c>
      <c r="BU15" s="126">
        <f t="shared" si="19"/>
        <v>1</v>
      </c>
      <c r="BV15" s="126">
        <f t="shared" si="19"/>
        <v>9</v>
      </c>
      <c r="BW15" s="126"/>
      <c r="BX15" s="124"/>
      <c r="BY15" s="124"/>
      <c r="BZ15" s="125"/>
      <c r="CA15" s="126"/>
      <c r="CB15" s="124"/>
      <c r="CC15" s="124"/>
      <c r="CD15" s="125"/>
      <c r="CE15" s="126"/>
      <c r="CF15" s="124"/>
      <c r="CG15" s="124"/>
      <c r="CH15" s="125"/>
    </row>
    <row r="16" spans="1:86" ht="19.5" customHeight="1" x14ac:dyDescent="0.2">
      <c r="A16" s="109" t="s">
        <v>116</v>
      </c>
      <c r="B16" s="111"/>
      <c r="C16" s="67"/>
      <c r="D16" s="20"/>
      <c r="E16" s="20"/>
      <c r="F16" s="27"/>
      <c r="G16" s="28"/>
      <c r="H16" s="20"/>
      <c r="I16" s="20"/>
      <c r="J16" s="27"/>
      <c r="K16" s="28"/>
      <c r="L16" s="20"/>
      <c r="M16" s="20"/>
      <c r="N16" s="27"/>
      <c r="O16" s="28"/>
      <c r="P16" s="20"/>
      <c r="Q16" s="20"/>
      <c r="R16" s="27"/>
      <c r="S16" s="28"/>
      <c r="T16" s="20"/>
      <c r="U16" s="20"/>
      <c r="V16" s="27"/>
      <c r="W16" s="28"/>
      <c r="X16" s="20"/>
      <c r="Y16" s="20"/>
      <c r="Z16" s="27"/>
      <c r="AA16" s="28"/>
      <c r="AB16" s="20"/>
      <c r="AC16" s="20"/>
      <c r="AD16" s="27"/>
      <c r="AE16" s="28"/>
      <c r="AF16" s="20"/>
      <c r="AG16" s="20"/>
      <c r="AH16" s="27"/>
      <c r="AI16" s="28"/>
      <c r="AJ16" s="20"/>
      <c r="AK16" s="20"/>
      <c r="AL16" s="27"/>
      <c r="AM16" s="28"/>
      <c r="AN16" s="20"/>
      <c r="AO16" s="20"/>
      <c r="AP16" s="27"/>
      <c r="AQ16" s="28"/>
      <c r="AR16" s="20"/>
      <c r="AS16" s="20"/>
      <c r="AT16" s="27"/>
      <c r="AU16" s="28"/>
      <c r="AV16" s="20"/>
      <c r="AW16" s="20"/>
      <c r="AX16" s="27"/>
      <c r="AY16" s="28"/>
      <c r="AZ16" s="20"/>
      <c r="BA16" s="20"/>
      <c r="BB16" s="27"/>
      <c r="BC16" s="28"/>
      <c r="BD16" s="20"/>
      <c r="BE16" s="20"/>
      <c r="BF16" s="27"/>
      <c r="BG16" s="28"/>
      <c r="BH16" s="20"/>
      <c r="BI16" s="20"/>
      <c r="BJ16" s="27"/>
      <c r="BK16" s="28"/>
      <c r="BL16" s="20"/>
      <c r="BM16" s="20"/>
      <c r="BN16" s="27"/>
      <c r="BO16" s="28"/>
      <c r="BP16" s="20"/>
      <c r="BQ16" s="20"/>
      <c r="BR16" s="27"/>
      <c r="BS16" s="28"/>
      <c r="BT16" s="20"/>
      <c r="BU16" s="20"/>
      <c r="BV16" s="27"/>
      <c r="BW16" s="28"/>
      <c r="BX16" s="20"/>
      <c r="BY16" s="20"/>
      <c r="BZ16" s="27"/>
      <c r="CA16" s="28"/>
      <c r="CB16" s="20"/>
      <c r="CC16" s="20"/>
      <c r="CD16" s="27"/>
      <c r="CE16" s="28"/>
      <c r="CF16" s="20"/>
      <c r="CG16" s="20"/>
      <c r="CH16" s="27"/>
    </row>
    <row r="17" spans="1:86" ht="28.5" x14ac:dyDescent="0.2">
      <c r="A17" s="9" t="s">
        <v>49</v>
      </c>
      <c r="B17" s="16" t="s">
        <v>50</v>
      </c>
      <c r="C17" s="65">
        <v>2</v>
      </c>
      <c r="D17" s="65">
        <v>1</v>
      </c>
      <c r="E17" s="65">
        <v>3</v>
      </c>
      <c r="F17" s="83">
        <f t="shared" si="2"/>
        <v>6</v>
      </c>
      <c r="G17" s="65">
        <v>0</v>
      </c>
      <c r="H17" s="65">
        <v>2</v>
      </c>
      <c r="I17" s="65">
        <v>2</v>
      </c>
      <c r="J17" s="83">
        <f t="shared" si="3"/>
        <v>4</v>
      </c>
      <c r="K17" s="65">
        <v>4</v>
      </c>
      <c r="L17" s="65">
        <v>1</v>
      </c>
      <c r="M17" s="65">
        <v>0</v>
      </c>
      <c r="N17" s="83">
        <f t="shared" si="4"/>
        <v>5</v>
      </c>
      <c r="O17" s="65">
        <v>1</v>
      </c>
      <c r="P17" s="65">
        <v>0</v>
      </c>
      <c r="Q17" s="65">
        <v>0</v>
      </c>
      <c r="R17" s="83">
        <f t="shared" si="5"/>
        <v>1</v>
      </c>
      <c r="S17" s="65">
        <v>0</v>
      </c>
      <c r="T17" s="65">
        <v>0</v>
      </c>
      <c r="U17" s="65">
        <v>2</v>
      </c>
      <c r="V17" s="83">
        <f t="shared" si="6"/>
        <v>2</v>
      </c>
      <c r="W17" s="65">
        <v>0</v>
      </c>
      <c r="X17" s="65">
        <v>2</v>
      </c>
      <c r="Y17" s="65">
        <v>1</v>
      </c>
      <c r="Z17" s="83">
        <f t="shared" si="7"/>
        <v>3</v>
      </c>
      <c r="AA17" s="65">
        <v>2</v>
      </c>
      <c r="AB17" s="65">
        <v>0</v>
      </c>
      <c r="AC17" s="65">
        <v>0</v>
      </c>
      <c r="AD17" s="83">
        <f t="shared" si="8"/>
        <v>2</v>
      </c>
      <c r="AE17" s="65">
        <v>0</v>
      </c>
      <c r="AF17" s="65">
        <v>2</v>
      </c>
      <c r="AG17" s="65">
        <v>0</v>
      </c>
      <c r="AH17" s="83">
        <f t="shared" si="9"/>
        <v>2</v>
      </c>
      <c r="AI17" s="65">
        <v>0</v>
      </c>
      <c r="AJ17" s="65">
        <v>1</v>
      </c>
      <c r="AK17" s="65">
        <v>0</v>
      </c>
      <c r="AL17" s="83">
        <f t="shared" si="10"/>
        <v>1</v>
      </c>
      <c r="AM17" s="65">
        <v>2</v>
      </c>
      <c r="AN17" s="65">
        <v>2</v>
      </c>
      <c r="AO17" s="65">
        <v>1</v>
      </c>
      <c r="AP17" s="83">
        <f t="shared" si="11"/>
        <v>5</v>
      </c>
      <c r="AQ17" s="65">
        <v>1</v>
      </c>
      <c r="AR17" s="65">
        <v>1</v>
      </c>
      <c r="AS17" s="65">
        <v>0</v>
      </c>
      <c r="AT17" s="83">
        <f t="shared" si="12"/>
        <v>2</v>
      </c>
      <c r="AU17" s="65">
        <v>2</v>
      </c>
      <c r="AV17" s="65">
        <v>0</v>
      </c>
      <c r="AW17" s="65">
        <v>0</v>
      </c>
      <c r="AX17" s="83">
        <f t="shared" si="13"/>
        <v>2</v>
      </c>
      <c r="AY17" s="64">
        <v>2</v>
      </c>
      <c r="AZ17" s="65">
        <v>1</v>
      </c>
      <c r="BA17" s="66">
        <v>0</v>
      </c>
      <c r="BB17" s="70">
        <v>3</v>
      </c>
      <c r="BC17" s="64">
        <v>4</v>
      </c>
      <c r="BD17" s="65">
        <v>1</v>
      </c>
      <c r="BE17" s="66">
        <v>0</v>
      </c>
      <c r="BF17" s="70">
        <v>5</v>
      </c>
      <c r="BG17" s="64">
        <v>0</v>
      </c>
      <c r="BH17" s="65">
        <v>2</v>
      </c>
      <c r="BI17" s="66">
        <v>0</v>
      </c>
      <c r="BJ17" s="70">
        <f t="shared" ref="BJ17:BJ21" si="20">SUM(BG17:BI17)</f>
        <v>2</v>
      </c>
      <c r="BK17" s="64">
        <v>0</v>
      </c>
      <c r="BL17" s="65">
        <v>1</v>
      </c>
      <c r="BM17" s="66">
        <v>0</v>
      </c>
      <c r="BN17" s="70">
        <f t="shared" ref="BN17:BN21" si="21">SUM(BK17:BM17)</f>
        <v>1</v>
      </c>
      <c r="BO17" s="64">
        <v>0</v>
      </c>
      <c r="BP17" s="65">
        <v>0</v>
      </c>
      <c r="BQ17" s="66">
        <v>0</v>
      </c>
      <c r="BR17" s="70">
        <f t="shared" ref="BR17:BR21" si="22">SUM(BO17:BQ17)</f>
        <v>0</v>
      </c>
      <c r="BS17" s="64">
        <v>0</v>
      </c>
      <c r="BT17" s="65">
        <v>1</v>
      </c>
      <c r="BU17" s="66">
        <v>0</v>
      </c>
      <c r="BV17" s="70">
        <f t="shared" ref="BV17:BV21" si="23">SUM(BS17:BU17)</f>
        <v>1</v>
      </c>
      <c r="BW17" s="64"/>
      <c r="BX17" s="65"/>
      <c r="BY17" s="66"/>
      <c r="BZ17" s="70"/>
      <c r="CA17" s="64"/>
      <c r="CB17" s="65"/>
      <c r="CC17" s="66"/>
      <c r="CD17" s="70"/>
      <c r="CE17" s="64"/>
      <c r="CF17" s="65"/>
      <c r="CG17" s="66"/>
      <c r="CH17" s="70"/>
    </row>
    <row r="18" spans="1:86" x14ac:dyDescent="0.2">
      <c r="A18" s="2" t="s">
        <v>51</v>
      </c>
      <c r="B18" s="11" t="s">
        <v>52</v>
      </c>
      <c r="C18" s="68">
        <v>0</v>
      </c>
      <c r="D18" s="68">
        <v>0</v>
      </c>
      <c r="E18" s="68">
        <v>0</v>
      </c>
      <c r="F18" s="83">
        <f t="shared" si="2"/>
        <v>0</v>
      </c>
      <c r="G18" s="68">
        <v>0</v>
      </c>
      <c r="H18" s="68">
        <v>0</v>
      </c>
      <c r="I18" s="68">
        <v>0</v>
      </c>
      <c r="J18" s="83">
        <f t="shared" si="3"/>
        <v>0</v>
      </c>
      <c r="K18" s="68">
        <v>0</v>
      </c>
      <c r="L18" s="68">
        <v>0</v>
      </c>
      <c r="M18" s="68">
        <v>0</v>
      </c>
      <c r="N18" s="83">
        <f t="shared" si="4"/>
        <v>0</v>
      </c>
      <c r="O18" s="68">
        <v>0</v>
      </c>
      <c r="P18" s="68">
        <v>0</v>
      </c>
      <c r="Q18" s="68">
        <v>0</v>
      </c>
      <c r="R18" s="83">
        <f t="shared" si="5"/>
        <v>0</v>
      </c>
      <c r="S18" s="68">
        <v>0</v>
      </c>
      <c r="T18" s="68">
        <v>0</v>
      </c>
      <c r="U18" s="68">
        <v>0</v>
      </c>
      <c r="V18" s="83">
        <f t="shared" si="6"/>
        <v>0</v>
      </c>
      <c r="W18" s="68">
        <v>0</v>
      </c>
      <c r="X18" s="68">
        <v>0</v>
      </c>
      <c r="Y18" s="68">
        <v>0</v>
      </c>
      <c r="Z18" s="83">
        <f t="shared" si="7"/>
        <v>0</v>
      </c>
      <c r="AA18" s="68">
        <v>0</v>
      </c>
      <c r="AB18" s="68">
        <v>0</v>
      </c>
      <c r="AC18" s="68">
        <v>0</v>
      </c>
      <c r="AD18" s="83">
        <f t="shared" si="8"/>
        <v>0</v>
      </c>
      <c r="AE18" s="68">
        <v>0</v>
      </c>
      <c r="AF18" s="68">
        <v>0</v>
      </c>
      <c r="AG18" s="68">
        <v>0</v>
      </c>
      <c r="AH18" s="83">
        <f t="shared" si="9"/>
        <v>0</v>
      </c>
      <c r="AI18" s="68">
        <v>0</v>
      </c>
      <c r="AJ18" s="68">
        <v>0</v>
      </c>
      <c r="AK18" s="68">
        <v>0</v>
      </c>
      <c r="AL18" s="83">
        <f t="shared" si="10"/>
        <v>0</v>
      </c>
      <c r="AM18" s="68">
        <v>0</v>
      </c>
      <c r="AN18" s="68">
        <v>0</v>
      </c>
      <c r="AO18" s="68">
        <v>0</v>
      </c>
      <c r="AP18" s="83">
        <f t="shared" si="11"/>
        <v>0</v>
      </c>
      <c r="AQ18" s="68">
        <v>0</v>
      </c>
      <c r="AR18" s="68">
        <v>0</v>
      </c>
      <c r="AS18" s="68">
        <v>0</v>
      </c>
      <c r="AT18" s="83">
        <f t="shared" si="12"/>
        <v>0</v>
      </c>
      <c r="AU18" s="68">
        <v>0</v>
      </c>
      <c r="AV18" s="68">
        <v>0</v>
      </c>
      <c r="AW18" s="68">
        <v>0</v>
      </c>
      <c r="AX18" s="83">
        <f t="shared" si="13"/>
        <v>0</v>
      </c>
      <c r="AY18" s="67">
        <v>0</v>
      </c>
      <c r="AZ18" s="68">
        <v>0</v>
      </c>
      <c r="BA18" s="69">
        <v>0</v>
      </c>
      <c r="BB18" s="71">
        <v>0</v>
      </c>
      <c r="BC18" s="67">
        <v>0</v>
      </c>
      <c r="BD18" s="68">
        <v>0</v>
      </c>
      <c r="BE18" s="69">
        <v>0</v>
      </c>
      <c r="BF18" s="71">
        <v>0</v>
      </c>
      <c r="BG18" s="67">
        <v>0</v>
      </c>
      <c r="BH18" s="68">
        <v>0</v>
      </c>
      <c r="BI18" s="69">
        <v>0</v>
      </c>
      <c r="BJ18" s="70">
        <f t="shared" si="20"/>
        <v>0</v>
      </c>
      <c r="BK18" s="67">
        <v>0</v>
      </c>
      <c r="BL18" s="68">
        <v>0</v>
      </c>
      <c r="BM18" s="69">
        <v>0</v>
      </c>
      <c r="BN18" s="70">
        <f t="shared" si="21"/>
        <v>0</v>
      </c>
      <c r="BO18" s="67">
        <v>0</v>
      </c>
      <c r="BP18" s="68">
        <v>0</v>
      </c>
      <c r="BQ18" s="69">
        <v>0</v>
      </c>
      <c r="BR18" s="70">
        <f t="shared" si="22"/>
        <v>0</v>
      </c>
      <c r="BS18" s="67">
        <v>0</v>
      </c>
      <c r="BT18" s="68">
        <v>0</v>
      </c>
      <c r="BU18" s="69">
        <v>0</v>
      </c>
      <c r="BV18" s="70">
        <f t="shared" si="23"/>
        <v>0</v>
      </c>
      <c r="BW18" s="67"/>
      <c r="BX18" s="68"/>
      <c r="BY18" s="69"/>
      <c r="BZ18" s="70"/>
      <c r="CA18" s="67"/>
      <c r="CB18" s="68"/>
      <c r="CC18" s="69"/>
      <c r="CD18" s="70"/>
      <c r="CE18" s="67"/>
      <c r="CF18" s="68"/>
      <c r="CG18" s="69"/>
      <c r="CH18" s="70"/>
    </row>
    <row r="19" spans="1:86" x14ac:dyDescent="0.2">
      <c r="A19" s="2" t="s">
        <v>53</v>
      </c>
      <c r="B19" s="11" t="s">
        <v>54</v>
      </c>
      <c r="C19" s="68">
        <v>0</v>
      </c>
      <c r="D19" s="68">
        <v>0</v>
      </c>
      <c r="E19" s="68">
        <v>0</v>
      </c>
      <c r="F19" s="83">
        <f t="shared" si="2"/>
        <v>0</v>
      </c>
      <c r="G19" s="68">
        <v>0</v>
      </c>
      <c r="H19" s="68">
        <v>0</v>
      </c>
      <c r="I19" s="68">
        <v>0</v>
      </c>
      <c r="J19" s="83">
        <f t="shared" si="3"/>
        <v>0</v>
      </c>
      <c r="K19" s="68">
        <v>0</v>
      </c>
      <c r="L19" s="68">
        <v>0</v>
      </c>
      <c r="M19" s="68">
        <v>0</v>
      </c>
      <c r="N19" s="83">
        <f t="shared" si="4"/>
        <v>0</v>
      </c>
      <c r="O19" s="68">
        <v>0</v>
      </c>
      <c r="P19" s="68">
        <v>0</v>
      </c>
      <c r="Q19" s="68">
        <v>0</v>
      </c>
      <c r="R19" s="83">
        <f t="shared" si="5"/>
        <v>0</v>
      </c>
      <c r="S19" s="68">
        <v>0</v>
      </c>
      <c r="T19" s="68">
        <v>0</v>
      </c>
      <c r="U19" s="68">
        <v>0</v>
      </c>
      <c r="V19" s="83">
        <f t="shared" si="6"/>
        <v>0</v>
      </c>
      <c r="W19" s="68">
        <v>0</v>
      </c>
      <c r="X19" s="68">
        <v>0</v>
      </c>
      <c r="Y19" s="68">
        <v>0</v>
      </c>
      <c r="Z19" s="83">
        <f t="shared" si="7"/>
        <v>0</v>
      </c>
      <c r="AA19" s="68">
        <v>0</v>
      </c>
      <c r="AB19" s="68">
        <v>0</v>
      </c>
      <c r="AC19" s="68">
        <v>0</v>
      </c>
      <c r="AD19" s="83">
        <f t="shared" si="8"/>
        <v>0</v>
      </c>
      <c r="AE19" s="68">
        <v>0</v>
      </c>
      <c r="AF19" s="68">
        <v>0</v>
      </c>
      <c r="AG19" s="68">
        <v>0</v>
      </c>
      <c r="AH19" s="83">
        <f t="shared" si="9"/>
        <v>0</v>
      </c>
      <c r="AI19" s="68">
        <v>0</v>
      </c>
      <c r="AJ19" s="68">
        <v>0</v>
      </c>
      <c r="AK19" s="68">
        <v>0</v>
      </c>
      <c r="AL19" s="83">
        <f t="shared" si="10"/>
        <v>0</v>
      </c>
      <c r="AM19" s="68">
        <v>0</v>
      </c>
      <c r="AN19" s="68">
        <v>0</v>
      </c>
      <c r="AO19" s="68">
        <v>0</v>
      </c>
      <c r="AP19" s="83">
        <f t="shared" si="11"/>
        <v>0</v>
      </c>
      <c r="AQ19" s="68">
        <v>0</v>
      </c>
      <c r="AR19" s="68">
        <v>0</v>
      </c>
      <c r="AS19" s="68">
        <v>0</v>
      </c>
      <c r="AT19" s="83">
        <f t="shared" si="12"/>
        <v>0</v>
      </c>
      <c r="AU19" s="68">
        <v>0</v>
      </c>
      <c r="AV19" s="68">
        <v>0</v>
      </c>
      <c r="AW19" s="68">
        <v>0</v>
      </c>
      <c r="AX19" s="83">
        <f t="shared" si="13"/>
        <v>0</v>
      </c>
      <c r="AY19" s="67">
        <v>0</v>
      </c>
      <c r="AZ19" s="68">
        <v>0</v>
      </c>
      <c r="BA19" s="69">
        <v>0</v>
      </c>
      <c r="BB19" s="71">
        <v>0</v>
      </c>
      <c r="BC19" s="67">
        <v>0</v>
      </c>
      <c r="BD19" s="68">
        <v>0</v>
      </c>
      <c r="BE19" s="69">
        <v>0</v>
      </c>
      <c r="BF19" s="71">
        <v>0</v>
      </c>
      <c r="BG19" s="67">
        <v>0</v>
      </c>
      <c r="BH19" s="68">
        <v>0</v>
      </c>
      <c r="BI19" s="69">
        <v>0</v>
      </c>
      <c r="BJ19" s="70">
        <f t="shared" si="20"/>
        <v>0</v>
      </c>
      <c r="BK19" s="67">
        <v>0</v>
      </c>
      <c r="BL19" s="68">
        <v>0</v>
      </c>
      <c r="BM19" s="69">
        <v>0</v>
      </c>
      <c r="BN19" s="70">
        <f t="shared" si="21"/>
        <v>0</v>
      </c>
      <c r="BO19" s="67">
        <v>0</v>
      </c>
      <c r="BP19" s="68">
        <v>0</v>
      </c>
      <c r="BQ19" s="69">
        <v>0</v>
      </c>
      <c r="BR19" s="70">
        <f t="shared" si="22"/>
        <v>0</v>
      </c>
      <c r="BS19" s="67">
        <v>0</v>
      </c>
      <c r="BT19" s="68">
        <v>0</v>
      </c>
      <c r="BU19" s="69">
        <v>0</v>
      </c>
      <c r="BV19" s="70">
        <f t="shared" si="23"/>
        <v>0</v>
      </c>
      <c r="BW19" s="67"/>
      <c r="BX19" s="68"/>
      <c r="BY19" s="69"/>
      <c r="BZ19" s="70"/>
      <c r="CA19" s="67"/>
      <c r="CB19" s="68"/>
      <c r="CC19" s="69"/>
      <c r="CD19" s="70"/>
      <c r="CE19" s="67"/>
      <c r="CF19" s="68"/>
      <c r="CG19" s="69"/>
      <c r="CH19" s="70"/>
    </row>
    <row r="20" spans="1:86" ht="28.5" customHeight="1" x14ac:dyDescent="0.2">
      <c r="A20" s="2" t="s">
        <v>55</v>
      </c>
      <c r="B20" s="11" t="s">
        <v>56</v>
      </c>
      <c r="C20" s="68">
        <v>2</v>
      </c>
      <c r="D20" s="68">
        <v>0</v>
      </c>
      <c r="E20" s="68">
        <v>0</v>
      </c>
      <c r="F20" s="83">
        <f t="shared" si="2"/>
        <v>2</v>
      </c>
      <c r="G20" s="68">
        <v>0</v>
      </c>
      <c r="H20" s="68">
        <v>0</v>
      </c>
      <c r="I20" s="68">
        <v>0</v>
      </c>
      <c r="J20" s="83">
        <f t="shared" si="3"/>
        <v>0</v>
      </c>
      <c r="K20" s="68">
        <v>0</v>
      </c>
      <c r="L20" s="68">
        <v>0</v>
      </c>
      <c r="M20" s="68">
        <v>0</v>
      </c>
      <c r="N20" s="83">
        <f t="shared" si="4"/>
        <v>0</v>
      </c>
      <c r="O20" s="68">
        <v>0</v>
      </c>
      <c r="P20" s="68">
        <v>0</v>
      </c>
      <c r="Q20" s="68">
        <v>0</v>
      </c>
      <c r="R20" s="83">
        <f t="shared" si="5"/>
        <v>0</v>
      </c>
      <c r="S20" s="68">
        <v>0</v>
      </c>
      <c r="T20" s="68">
        <v>0</v>
      </c>
      <c r="U20" s="68">
        <v>0</v>
      </c>
      <c r="V20" s="83">
        <f t="shared" si="6"/>
        <v>0</v>
      </c>
      <c r="W20" s="68">
        <v>1</v>
      </c>
      <c r="X20" s="68">
        <v>1</v>
      </c>
      <c r="Y20" s="68">
        <v>0</v>
      </c>
      <c r="Z20" s="83">
        <f t="shared" si="7"/>
        <v>2</v>
      </c>
      <c r="AA20" s="68">
        <v>1</v>
      </c>
      <c r="AB20" s="68">
        <v>0</v>
      </c>
      <c r="AC20" s="68">
        <v>1</v>
      </c>
      <c r="AD20" s="83">
        <f t="shared" si="8"/>
        <v>2</v>
      </c>
      <c r="AE20" s="68">
        <v>0</v>
      </c>
      <c r="AF20" s="68">
        <v>0</v>
      </c>
      <c r="AG20" s="68">
        <v>2</v>
      </c>
      <c r="AH20" s="83">
        <f t="shared" si="9"/>
        <v>2</v>
      </c>
      <c r="AI20" s="68">
        <v>0</v>
      </c>
      <c r="AJ20" s="68">
        <v>0</v>
      </c>
      <c r="AK20" s="68">
        <v>0</v>
      </c>
      <c r="AL20" s="83">
        <f t="shared" si="10"/>
        <v>0</v>
      </c>
      <c r="AM20" s="68">
        <v>0</v>
      </c>
      <c r="AN20" s="68">
        <v>1</v>
      </c>
      <c r="AO20" s="68">
        <v>0</v>
      </c>
      <c r="AP20" s="83">
        <f t="shared" si="11"/>
        <v>1</v>
      </c>
      <c r="AQ20" s="68">
        <v>0</v>
      </c>
      <c r="AR20" s="68">
        <v>0</v>
      </c>
      <c r="AS20" s="68">
        <v>1</v>
      </c>
      <c r="AT20" s="83">
        <f t="shared" si="12"/>
        <v>1</v>
      </c>
      <c r="AU20" s="68">
        <v>2</v>
      </c>
      <c r="AV20" s="68">
        <v>0</v>
      </c>
      <c r="AW20" s="68">
        <v>0</v>
      </c>
      <c r="AX20" s="83">
        <f t="shared" si="13"/>
        <v>2</v>
      </c>
      <c r="AY20" s="67">
        <v>3</v>
      </c>
      <c r="AZ20" s="68">
        <v>1</v>
      </c>
      <c r="BA20" s="69">
        <v>0</v>
      </c>
      <c r="BB20" s="71">
        <v>4</v>
      </c>
      <c r="BC20" s="67">
        <v>1</v>
      </c>
      <c r="BD20" s="68">
        <v>0</v>
      </c>
      <c r="BE20" s="69">
        <v>1</v>
      </c>
      <c r="BF20" s="71">
        <v>2</v>
      </c>
      <c r="BG20" s="67">
        <v>2</v>
      </c>
      <c r="BH20" s="68">
        <v>3</v>
      </c>
      <c r="BI20" s="69">
        <v>1</v>
      </c>
      <c r="BJ20" s="70">
        <f t="shared" si="20"/>
        <v>6</v>
      </c>
      <c r="BK20" s="67">
        <v>2</v>
      </c>
      <c r="BL20" s="68">
        <v>2</v>
      </c>
      <c r="BM20" s="69">
        <v>0</v>
      </c>
      <c r="BN20" s="70">
        <f t="shared" si="21"/>
        <v>4</v>
      </c>
      <c r="BO20" s="67">
        <v>0</v>
      </c>
      <c r="BP20" s="68">
        <v>5</v>
      </c>
      <c r="BQ20" s="69">
        <v>0</v>
      </c>
      <c r="BR20" s="70">
        <f t="shared" si="22"/>
        <v>5</v>
      </c>
      <c r="BS20" s="67">
        <v>3</v>
      </c>
      <c r="BT20" s="68">
        <v>4</v>
      </c>
      <c r="BU20" s="69">
        <v>1</v>
      </c>
      <c r="BV20" s="70">
        <f t="shared" si="23"/>
        <v>8</v>
      </c>
      <c r="BW20" s="67"/>
      <c r="BX20" s="68"/>
      <c r="BY20" s="69"/>
      <c r="BZ20" s="70"/>
      <c r="CA20" s="67"/>
      <c r="CB20" s="68"/>
      <c r="CC20" s="69"/>
      <c r="CD20" s="70"/>
      <c r="CE20" s="67"/>
      <c r="CF20" s="68"/>
      <c r="CG20" s="69"/>
      <c r="CH20" s="70"/>
    </row>
    <row r="21" spans="1:86" x14ac:dyDescent="0.2">
      <c r="A21" s="7" t="s">
        <v>57</v>
      </c>
      <c r="B21" s="15" t="s">
        <v>58</v>
      </c>
      <c r="C21" s="84">
        <v>0</v>
      </c>
      <c r="D21" s="84">
        <v>1</v>
      </c>
      <c r="E21" s="84">
        <v>0</v>
      </c>
      <c r="F21" s="85">
        <f t="shared" si="2"/>
        <v>1</v>
      </c>
      <c r="G21" s="84">
        <v>0</v>
      </c>
      <c r="H21" s="84">
        <v>0</v>
      </c>
      <c r="I21" s="84">
        <v>0</v>
      </c>
      <c r="J21" s="85">
        <f t="shared" si="3"/>
        <v>0</v>
      </c>
      <c r="K21" s="84">
        <v>0</v>
      </c>
      <c r="L21" s="84">
        <v>0</v>
      </c>
      <c r="M21" s="84">
        <v>0</v>
      </c>
      <c r="N21" s="85">
        <f t="shared" si="4"/>
        <v>0</v>
      </c>
      <c r="O21" s="84">
        <v>0</v>
      </c>
      <c r="P21" s="84">
        <v>0</v>
      </c>
      <c r="Q21" s="84">
        <v>0</v>
      </c>
      <c r="R21" s="85">
        <f t="shared" si="5"/>
        <v>0</v>
      </c>
      <c r="S21" s="84">
        <v>0</v>
      </c>
      <c r="T21" s="84">
        <v>0</v>
      </c>
      <c r="U21" s="84">
        <v>0</v>
      </c>
      <c r="V21" s="85">
        <f t="shared" si="6"/>
        <v>0</v>
      </c>
      <c r="W21" s="84">
        <v>0</v>
      </c>
      <c r="X21" s="84">
        <v>0</v>
      </c>
      <c r="Y21" s="84">
        <v>0</v>
      </c>
      <c r="Z21" s="85">
        <f t="shared" si="7"/>
        <v>0</v>
      </c>
      <c r="AA21" s="84">
        <v>0</v>
      </c>
      <c r="AB21" s="84">
        <v>0</v>
      </c>
      <c r="AC21" s="84">
        <v>0</v>
      </c>
      <c r="AD21" s="85">
        <f t="shared" si="8"/>
        <v>0</v>
      </c>
      <c r="AE21" s="84">
        <v>0</v>
      </c>
      <c r="AF21" s="84">
        <v>0</v>
      </c>
      <c r="AG21" s="84">
        <v>0</v>
      </c>
      <c r="AH21" s="85">
        <f t="shared" si="9"/>
        <v>0</v>
      </c>
      <c r="AI21" s="84">
        <v>0</v>
      </c>
      <c r="AJ21" s="84">
        <v>0</v>
      </c>
      <c r="AK21" s="84">
        <v>0</v>
      </c>
      <c r="AL21" s="85">
        <f t="shared" si="10"/>
        <v>0</v>
      </c>
      <c r="AM21" s="84">
        <v>0</v>
      </c>
      <c r="AN21" s="84">
        <v>0</v>
      </c>
      <c r="AO21" s="84">
        <v>0</v>
      </c>
      <c r="AP21" s="85">
        <f t="shared" si="11"/>
        <v>0</v>
      </c>
      <c r="AQ21" s="84">
        <v>0</v>
      </c>
      <c r="AR21" s="84">
        <v>0</v>
      </c>
      <c r="AS21" s="84">
        <v>0</v>
      </c>
      <c r="AT21" s="85">
        <f t="shared" si="12"/>
        <v>0</v>
      </c>
      <c r="AU21" s="84">
        <v>0</v>
      </c>
      <c r="AV21" s="84">
        <v>0</v>
      </c>
      <c r="AW21" s="84">
        <v>0</v>
      </c>
      <c r="AX21" s="85">
        <f t="shared" si="13"/>
        <v>0</v>
      </c>
      <c r="AY21" s="86">
        <v>0</v>
      </c>
      <c r="AZ21" s="84">
        <v>0</v>
      </c>
      <c r="BA21" s="87">
        <v>0</v>
      </c>
      <c r="BB21" s="88">
        <v>0</v>
      </c>
      <c r="BC21" s="86">
        <v>0</v>
      </c>
      <c r="BD21" s="84">
        <v>0</v>
      </c>
      <c r="BE21" s="87">
        <v>0</v>
      </c>
      <c r="BF21" s="88">
        <v>0</v>
      </c>
      <c r="BG21" s="86">
        <v>0</v>
      </c>
      <c r="BH21" s="84">
        <v>0</v>
      </c>
      <c r="BI21" s="87">
        <v>0</v>
      </c>
      <c r="BJ21" s="89">
        <f t="shared" si="20"/>
        <v>0</v>
      </c>
      <c r="BK21" s="86">
        <v>1</v>
      </c>
      <c r="BL21" s="84">
        <v>0</v>
      </c>
      <c r="BM21" s="87">
        <v>0</v>
      </c>
      <c r="BN21" s="89">
        <f t="shared" si="21"/>
        <v>1</v>
      </c>
      <c r="BO21" s="86">
        <v>0</v>
      </c>
      <c r="BP21" s="84">
        <v>0</v>
      </c>
      <c r="BQ21" s="87">
        <v>0</v>
      </c>
      <c r="BR21" s="89">
        <f t="shared" si="22"/>
        <v>0</v>
      </c>
      <c r="BS21" s="86">
        <v>0</v>
      </c>
      <c r="BT21" s="84">
        <v>0</v>
      </c>
      <c r="BU21" s="87">
        <v>0</v>
      </c>
      <c r="BV21" s="89">
        <f t="shared" si="23"/>
        <v>0</v>
      </c>
      <c r="BW21" s="86"/>
      <c r="BX21" s="84"/>
      <c r="BY21" s="87"/>
      <c r="BZ21" s="89"/>
      <c r="CA21" s="86"/>
      <c r="CB21" s="84"/>
      <c r="CC21" s="87"/>
      <c r="CD21" s="89"/>
      <c r="CE21" s="86"/>
      <c r="CF21" s="84"/>
      <c r="CG21" s="87"/>
      <c r="CH21" s="89"/>
    </row>
    <row r="22" spans="1:86" ht="19.5" customHeight="1" x14ac:dyDescent="0.25">
      <c r="A22" s="146" t="s">
        <v>66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47"/>
      <c r="CB22" s="147"/>
      <c r="CC22" s="147"/>
      <c r="CD22" s="147"/>
      <c r="CE22" s="147"/>
      <c r="CF22" s="147"/>
      <c r="CG22" s="147"/>
      <c r="CH22" s="148"/>
    </row>
    <row r="23" spans="1:86" ht="19.5" customHeight="1" x14ac:dyDescent="0.25">
      <c r="A23" s="157" t="s">
        <v>118</v>
      </c>
      <c r="B23" s="158"/>
      <c r="C23" s="126">
        <f>SUM(C25)</f>
        <v>0</v>
      </c>
      <c r="D23" s="126">
        <f t="shared" ref="D23:BO23" si="24">SUM(D25)</f>
        <v>0</v>
      </c>
      <c r="E23" s="126">
        <f t="shared" si="24"/>
        <v>0</v>
      </c>
      <c r="F23" s="126">
        <f t="shared" si="24"/>
        <v>0</v>
      </c>
      <c r="G23" s="126">
        <f t="shared" si="24"/>
        <v>0</v>
      </c>
      <c r="H23" s="126">
        <f t="shared" si="24"/>
        <v>0</v>
      </c>
      <c r="I23" s="126">
        <f t="shared" si="24"/>
        <v>0</v>
      </c>
      <c r="J23" s="126">
        <f t="shared" si="24"/>
        <v>0</v>
      </c>
      <c r="K23" s="126">
        <f t="shared" si="24"/>
        <v>1</v>
      </c>
      <c r="L23" s="126">
        <f t="shared" si="24"/>
        <v>0</v>
      </c>
      <c r="M23" s="126">
        <f t="shared" si="24"/>
        <v>0</v>
      </c>
      <c r="N23" s="126">
        <f t="shared" si="24"/>
        <v>1</v>
      </c>
      <c r="O23" s="126">
        <f t="shared" si="24"/>
        <v>0</v>
      </c>
      <c r="P23" s="126">
        <f t="shared" si="24"/>
        <v>0</v>
      </c>
      <c r="Q23" s="126">
        <f t="shared" si="24"/>
        <v>0</v>
      </c>
      <c r="R23" s="126">
        <f t="shared" si="24"/>
        <v>0</v>
      </c>
      <c r="S23" s="126">
        <f t="shared" si="24"/>
        <v>0</v>
      </c>
      <c r="T23" s="126">
        <f t="shared" si="24"/>
        <v>0</v>
      </c>
      <c r="U23" s="126">
        <f t="shared" si="24"/>
        <v>1</v>
      </c>
      <c r="V23" s="126">
        <f t="shared" si="24"/>
        <v>1</v>
      </c>
      <c r="W23" s="126">
        <f t="shared" si="24"/>
        <v>0</v>
      </c>
      <c r="X23" s="126">
        <f t="shared" si="24"/>
        <v>0</v>
      </c>
      <c r="Y23" s="126">
        <f t="shared" si="24"/>
        <v>0</v>
      </c>
      <c r="Z23" s="126">
        <f t="shared" si="24"/>
        <v>0</v>
      </c>
      <c r="AA23" s="126">
        <f t="shared" si="24"/>
        <v>0</v>
      </c>
      <c r="AB23" s="126">
        <f t="shared" si="24"/>
        <v>0</v>
      </c>
      <c r="AC23" s="126">
        <f t="shared" si="24"/>
        <v>0</v>
      </c>
      <c r="AD23" s="126">
        <f t="shared" si="24"/>
        <v>0</v>
      </c>
      <c r="AE23" s="126">
        <f t="shared" si="24"/>
        <v>0</v>
      </c>
      <c r="AF23" s="126">
        <f t="shared" si="24"/>
        <v>0</v>
      </c>
      <c r="AG23" s="126">
        <f t="shared" si="24"/>
        <v>1</v>
      </c>
      <c r="AH23" s="126">
        <f t="shared" si="24"/>
        <v>1</v>
      </c>
      <c r="AI23" s="126">
        <f t="shared" si="24"/>
        <v>0</v>
      </c>
      <c r="AJ23" s="126">
        <f t="shared" si="24"/>
        <v>0</v>
      </c>
      <c r="AK23" s="126">
        <f t="shared" si="24"/>
        <v>0</v>
      </c>
      <c r="AL23" s="126">
        <f t="shared" si="24"/>
        <v>0</v>
      </c>
      <c r="AM23" s="126">
        <f t="shared" si="24"/>
        <v>0</v>
      </c>
      <c r="AN23" s="126">
        <f t="shared" si="24"/>
        <v>0</v>
      </c>
      <c r="AO23" s="126">
        <f t="shared" si="24"/>
        <v>0</v>
      </c>
      <c r="AP23" s="126">
        <f t="shared" si="24"/>
        <v>0</v>
      </c>
      <c r="AQ23" s="126">
        <f t="shared" si="24"/>
        <v>0</v>
      </c>
      <c r="AR23" s="126">
        <f t="shared" si="24"/>
        <v>1</v>
      </c>
      <c r="AS23" s="126">
        <f t="shared" si="24"/>
        <v>0</v>
      </c>
      <c r="AT23" s="126">
        <f t="shared" si="24"/>
        <v>1</v>
      </c>
      <c r="AU23" s="126">
        <f t="shared" si="24"/>
        <v>0</v>
      </c>
      <c r="AV23" s="126">
        <f t="shared" si="24"/>
        <v>0</v>
      </c>
      <c r="AW23" s="126">
        <f t="shared" si="24"/>
        <v>0</v>
      </c>
      <c r="AX23" s="126">
        <f t="shared" si="24"/>
        <v>0</v>
      </c>
      <c r="AY23" s="126">
        <f t="shared" si="24"/>
        <v>0</v>
      </c>
      <c r="AZ23" s="126">
        <f t="shared" si="24"/>
        <v>1</v>
      </c>
      <c r="BA23" s="126">
        <f t="shared" si="24"/>
        <v>1</v>
      </c>
      <c r="BB23" s="126">
        <f t="shared" si="24"/>
        <v>2</v>
      </c>
      <c r="BC23" s="126">
        <f t="shared" si="24"/>
        <v>0</v>
      </c>
      <c r="BD23" s="126">
        <f t="shared" si="24"/>
        <v>0</v>
      </c>
      <c r="BE23" s="126">
        <f t="shared" si="24"/>
        <v>0</v>
      </c>
      <c r="BF23" s="126">
        <f t="shared" si="24"/>
        <v>0</v>
      </c>
      <c r="BG23" s="126">
        <f t="shared" si="24"/>
        <v>0</v>
      </c>
      <c r="BH23" s="126">
        <f t="shared" si="24"/>
        <v>0</v>
      </c>
      <c r="BI23" s="126">
        <f t="shared" si="24"/>
        <v>1</v>
      </c>
      <c r="BJ23" s="126">
        <f t="shared" si="24"/>
        <v>1</v>
      </c>
      <c r="BK23" s="126">
        <f t="shared" si="24"/>
        <v>0</v>
      </c>
      <c r="BL23" s="126">
        <f t="shared" si="24"/>
        <v>1</v>
      </c>
      <c r="BM23" s="126">
        <f t="shared" si="24"/>
        <v>0</v>
      </c>
      <c r="BN23" s="126">
        <f t="shared" si="24"/>
        <v>1</v>
      </c>
      <c r="BO23" s="126">
        <f t="shared" si="24"/>
        <v>0</v>
      </c>
      <c r="BP23" s="126">
        <f t="shared" ref="BP23:BV23" si="25">SUM(BP25)</f>
        <v>0</v>
      </c>
      <c r="BQ23" s="126">
        <f t="shared" si="25"/>
        <v>0</v>
      </c>
      <c r="BR23" s="126">
        <f t="shared" si="25"/>
        <v>0</v>
      </c>
      <c r="BS23" s="126">
        <f t="shared" si="25"/>
        <v>0</v>
      </c>
      <c r="BT23" s="126">
        <f t="shared" si="25"/>
        <v>0</v>
      </c>
      <c r="BU23" s="126">
        <f t="shared" si="25"/>
        <v>0</v>
      </c>
      <c r="BV23" s="126">
        <f t="shared" si="25"/>
        <v>0</v>
      </c>
      <c r="BW23" s="126"/>
      <c r="BX23" s="124"/>
      <c r="BY23" s="124"/>
      <c r="BZ23" s="125"/>
      <c r="CA23" s="126"/>
      <c r="CB23" s="124"/>
      <c r="CC23" s="124"/>
      <c r="CD23" s="125"/>
      <c r="CE23" s="126"/>
      <c r="CF23" s="124"/>
      <c r="CG23" s="124"/>
      <c r="CH23" s="125"/>
    </row>
    <row r="24" spans="1:86" ht="19.5" customHeight="1" x14ac:dyDescent="0.2">
      <c r="A24" s="109" t="s">
        <v>116</v>
      </c>
      <c r="B24" s="111"/>
      <c r="C24" s="67"/>
      <c r="D24" s="20"/>
      <c r="E24" s="20"/>
      <c r="F24" s="27"/>
      <c r="G24" s="28"/>
      <c r="H24" s="20"/>
      <c r="I24" s="20"/>
      <c r="J24" s="27"/>
      <c r="K24" s="28"/>
      <c r="L24" s="20"/>
      <c r="M24" s="20"/>
      <c r="N24" s="27"/>
      <c r="O24" s="28"/>
      <c r="P24" s="20"/>
      <c r="Q24" s="20"/>
      <c r="R24" s="27"/>
      <c r="S24" s="28"/>
      <c r="T24" s="20"/>
      <c r="U24" s="20"/>
      <c r="V24" s="27"/>
      <c r="W24" s="28"/>
      <c r="X24" s="20"/>
      <c r="Y24" s="20"/>
      <c r="Z24" s="27"/>
      <c r="AA24" s="28"/>
      <c r="AB24" s="20"/>
      <c r="AC24" s="20"/>
      <c r="AD24" s="27"/>
      <c r="AE24" s="28"/>
      <c r="AF24" s="20"/>
      <c r="AG24" s="20"/>
      <c r="AH24" s="27"/>
      <c r="AI24" s="28"/>
      <c r="AJ24" s="20"/>
      <c r="AK24" s="20"/>
      <c r="AL24" s="27"/>
      <c r="AM24" s="28"/>
      <c r="AN24" s="20"/>
      <c r="AO24" s="20"/>
      <c r="AP24" s="27"/>
      <c r="AQ24" s="28"/>
      <c r="AR24" s="20"/>
      <c r="AS24" s="20"/>
      <c r="AT24" s="27"/>
      <c r="AU24" s="28"/>
      <c r="AV24" s="20"/>
      <c r="AW24" s="20"/>
      <c r="AX24" s="27"/>
      <c r="AY24" s="28"/>
      <c r="AZ24" s="20"/>
      <c r="BA24" s="20"/>
      <c r="BB24" s="27"/>
      <c r="BC24" s="28"/>
      <c r="BD24" s="20"/>
      <c r="BE24" s="20"/>
      <c r="BF24" s="27"/>
      <c r="BG24" s="28"/>
      <c r="BH24" s="20"/>
      <c r="BI24" s="20"/>
      <c r="BJ24" s="27"/>
      <c r="BK24" s="28"/>
      <c r="BL24" s="20"/>
      <c r="BM24" s="20"/>
      <c r="BN24" s="27"/>
      <c r="BO24" s="28"/>
      <c r="BP24" s="20"/>
      <c r="BQ24" s="20"/>
      <c r="BR24" s="27"/>
      <c r="BS24" s="28"/>
      <c r="BT24" s="20"/>
      <c r="BU24" s="20"/>
      <c r="BV24" s="27"/>
      <c r="BW24" s="28"/>
      <c r="BX24" s="20"/>
      <c r="BY24" s="20"/>
      <c r="BZ24" s="27"/>
      <c r="CA24" s="28"/>
      <c r="CB24" s="20"/>
      <c r="CC24" s="20"/>
      <c r="CD24" s="27"/>
      <c r="CE24" s="28"/>
      <c r="CF24" s="20"/>
      <c r="CG24" s="20"/>
      <c r="CH24" s="27"/>
    </row>
    <row r="25" spans="1:86" x14ac:dyDescent="0.2">
      <c r="A25" s="17" t="s">
        <v>59</v>
      </c>
      <c r="B25" s="18" t="s">
        <v>60</v>
      </c>
      <c r="C25" s="90">
        <v>0</v>
      </c>
      <c r="D25" s="90">
        <v>0</v>
      </c>
      <c r="E25" s="90">
        <v>0</v>
      </c>
      <c r="F25" s="85">
        <f t="shared" si="2"/>
        <v>0</v>
      </c>
      <c r="G25" s="90">
        <v>0</v>
      </c>
      <c r="H25" s="90">
        <v>0</v>
      </c>
      <c r="I25" s="90">
        <v>0</v>
      </c>
      <c r="J25" s="85">
        <f t="shared" si="3"/>
        <v>0</v>
      </c>
      <c r="K25" s="90">
        <v>1</v>
      </c>
      <c r="L25" s="90">
        <v>0</v>
      </c>
      <c r="M25" s="90">
        <v>0</v>
      </c>
      <c r="N25" s="85">
        <f t="shared" si="4"/>
        <v>1</v>
      </c>
      <c r="O25" s="90">
        <v>0</v>
      </c>
      <c r="P25" s="90">
        <v>0</v>
      </c>
      <c r="Q25" s="90">
        <v>0</v>
      </c>
      <c r="R25" s="85">
        <f t="shared" si="5"/>
        <v>0</v>
      </c>
      <c r="S25" s="90">
        <v>0</v>
      </c>
      <c r="T25" s="90">
        <v>0</v>
      </c>
      <c r="U25" s="90">
        <v>1</v>
      </c>
      <c r="V25" s="85">
        <f t="shared" si="6"/>
        <v>1</v>
      </c>
      <c r="W25" s="90">
        <v>0</v>
      </c>
      <c r="X25" s="90">
        <v>0</v>
      </c>
      <c r="Y25" s="90">
        <v>0</v>
      </c>
      <c r="Z25" s="85">
        <f t="shared" si="7"/>
        <v>0</v>
      </c>
      <c r="AA25" s="90">
        <v>0</v>
      </c>
      <c r="AB25" s="90">
        <v>0</v>
      </c>
      <c r="AC25" s="90">
        <v>0</v>
      </c>
      <c r="AD25" s="85">
        <f t="shared" si="8"/>
        <v>0</v>
      </c>
      <c r="AE25" s="90">
        <v>0</v>
      </c>
      <c r="AF25" s="90">
        <v>0</v>
      </c>
      <c r="AG25" s="90">
        <v>1</v>
      </c>
      <c r="AH25" s="85">
        <f t="shared" si="9"/>
        <v>1</v>
      </c>
      <c r="AI25" s="90">
        <v>0</v>
      </c>
      <c r="AJ25" s="90">
        <v>0</v>
      </c>
      <c r="AK25" s="90">
        <v>0</v>
      </c>
      <c r="AL25" s="85">
        <f t="shared" si="10"/>
        <v>0</v>
      </c>
      <c r="AM25" s="90">
        <v>0</v>
      </c>
      <c r="AN25" s="90">
        <v>0</v>
      </c>
      <c r="AO25" s="90">
        <v>0</v>
      </c>
      <c r="AP25" s="85">
        <f t="shared" si="11"/>
        <v>0</v>
      </c>
      <c r="AQ25" s="90">
        <v>0</v>
      </c>
      <c r="AR25" s="90">
        <v>1</v>
      </c>
      <c r="AS25" s="90">
        <v>0</v>
      </c>
      <c r="AT25" s="85">
        <f t="shared" si="12"/>
        <v>1</v>
      </c>
      <c r="AU25" s="90">
        <v>0</v>
      </c>
      <c r="AV25" s="90">
        <v>0</v>
      </c>
      <c r="AW25" s="90">
        <v>0</v>
      </c>
      <c r="AX25" s="85">
        <f t="shared" si="13"/>
        <v>0</v>
      </c>
      <c r="AY25" s="91">
        <v>0</v>
      </c>
      <c r="AZ25" s="90">
        <v>1</v>
      </c>
      <c r="BA25" s="92">
        <v>1</v>
      </c>
      <c r="BB25" s="89">
        <v>2</v>
      </c>
      <c r="BC25" s="91">
        <v>0</v>
      </c>
      <c r="BD25" s="90">
        <v>0</v>
      </c>
      <c r="BE25" s="92">
        <v>0</v>
      </c>
      <c r="BF25" s="89">
        <v>0</v>
      </c>
      <c r="BG25" s="91">
        <v>0</v>
      </c>
      <c r="BH25" s="90">
        <v>0</v>
      </c>
      <c r="BI25" s="92">
        <v>1</v>
      </c>
      <c r="BJ25" s="89">
        <f>SUM(BG25:BI25)</f>
        <v>1</v>
      </c>
      <c r="BK25" s="91">
        <v>0</v>
      </c>
      <c r="BL25" s="90">
        <v>1</v>
      </c>
      <c r="BM25" s="92">
        <v>0</v>
      </c>
      <c r="BN25" s="89">
        <f>SUM(BK25:BM25)</f>
        <v>1</v>
      </c>
      <c r="BO25" s="91">
        <v>0</v>
      </c>
      <c r="BP25" s="90">
        <v>0</v>
      </c>
      <c r="BQ25" s="92">
        <v>0</v>
      </c>
      <c r="BR25" s="89">
        <f>SUM(BO25:BQ25)</f>
        <v>0</v>
      </c>
      <c r="BS25" s="91">
        <v>0</v>
      </c>
      <c r="BT25" s="90">
        <v>0</v>
      </c>
      <c r="BU25" s="92">
        <v>0</v>
      </c>
      <c r="BV25" s="89">
        <f>SUM(BS25:BU25)</f>
        <v>0</v>
      </c>
      <c r="BW25" s="91"/>
      <c r="BX25" s="90"/>
      <c r="BY25" s="92"/>
      <c r="BZ25" s="89"/>
      <c r="CA25" s="91"/>
      <c r="CB25" s="90"/>
      <c r="CC25" s="92"/>
      <c r="CD25" s="89"/>
      <c r="CE25" s="91"/>
      <c r="CF25" s="90"/>
      <c r="CG25" s="92"/>
      <c r="CH25" s="89"/>
    </row>
    <row r="26" spans="1:86" ht="19.5" customHeight="1" x14ac:dyDescent="0.25">
      <c r="A26" s="146" t="s">
        <v>65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47"/>
      <c r="CB26" s="147"/>
      <c r="CC26" s="147"/>
      <c r="CD26" s="147"/>
      <c r="CE26" s="147"/>
      <c r="CF26" s="147"/>
      <c r="CG26" s="147"/>
      <c r="CH26" s="148"/>
    </row>
    <row r="27" spans="1:86" ht="19.5" customHeight="1" x14ac:dyDescent="0.25">
      <c r="A27" s="157" t="s">
        <v>118</v>
      </c>
      <c r="B27" s="158"/>
      <c r="C27" s="126">
        <f>SUM(C29:C31)</f>
        <v>1</v>
      </c>
      <c r="D27" s="126">
        <f t="shared" ref="D27:BO27" si="26">SUM(D29:D31)</f>
        <v>1</v>
      </c>
      <c r="E27" s="126">
        <f t="shared" si="26"/>
        <v>4</v>
      </c>
      <c r="F27" s="126">
        <f t="shared" si="26"/>
        <v>6</v>
      </c>
      <c r="G27" s="126">
        <f t="shared" si="26"/>
        <v>0</v>
      </c>
      <c r="H27" s="126">
        <f t="shared" si="26"/>
        <v>3</v>
      </c>
      <c r="I27" s="126">
        <f t="shared" si="26"/>
        <v>6</v>
      </c>
      <c r="J27" s="126">
        <f t="shared" si="26"/>
        <v>9</v>
      </c>
      <c r="K27" s="126">
        <f t="shared" si="26"/>
        <v>2</v>
      </c>
      <c r="L27" s="126">
        <f t="shared" si="26"/>
        <v>4</v>
      </c>
      <c r="M27" s="126">
        <f t="shared" si="26"/>
        <v>3</v>
      </c>
      <c r="N27" s="126">
        <f t="shared" si="26"/>
        <v>9</v>
      </c>
      <c r="O27" s="126">
        <f t="shared" si="26"/>
        <v>1</v>
      </c>
      <c r="P27" s="126">
        <f t="shared" si="26"/>
        <v>0</v>
      </c>
      <c r="Q27" s="126">
        <f t="shared" si="26"/>
        <v>1</v>
      </c>
      <c r="R27" s="126">
        <f t="shared" si="26"/>
        <v>2</v>
      </c>
      <c r="S27" s="126">
        <f t="shared" si="26"/>
        <v>2</v>
      </c>
      <c r="T27" s="126">
        <f t="shared" si="26"/>
        <v>5</v>
      </c>
      <c r="U27" s="126">
        <f t="shared" si="26"/>
        <v>2</v>
      </c>
      <c r="V27" s="126">
        <f t="shared" si="26"/>
        <v>9</v>
      </c>
      <c r="W27" s="126">
        <f t="shared" si="26"/>
        <v>2</v>
      </c>
      <c r="X27" s="126">
        <f t="shared" si="26"/>
        <v>4</v>
      </c>
      <c r="Y27" s="126">
        <f t="shared" si="26"/>
        <v>1</v>
      </c>
      <c r="Z27" s="126">
        <f t="shared" si="26"/>
        <v>7</v>
      </c>
      <c r="AA27" s="126">
        <f t="shared" si="26"/>
        <v>2</v>
      </c>
      <c r="AB27" s="126">
        <f t="shared" si="26"/>
        <v>5</v>
      </c>
      <c r="AC27" s="126">
        <f t="shared" si="26"/>
        <v>1</v>
      </c>
      <c r="AD27" s="126">
        <f t="shared" si="26"/>
        <v>8</v>
      </c>
      <c r="AE27" s="126">
        <f t="shared" si="26"/>
        <v>2</v>
      </c>
      <c r="AF27" s="126">
        <f t="shared" si="26"/>
        <v>3</v>
      </c>
      <c r="AG27" s="126">
        <f t="shared" si="26"/>
        <v>0</v>
      </c>
      <c r="AH27" s="126">
        <f t="shared" si="26"/>
        <v>5</v>
      </c>
      <c r="AI27" s="126">
        <f t="shared" si="26"/>
        <v>7</v>
      </c>
      <c r="AJ27" s="126">
        <f t="shared" si="26"/>
        <v>6</v>
      </c>
      <c r="AK27" s="126">
        <f t="shared" si="26"/>
        <v>2</v>
      </c>
      <c r="AL27" s="126">
        <f t="shared" si="26"/>
        <v>15</v>
      </c>
      <c r="AM27" s="126">
        <f t="shared" si="26"/>
        <v>6</v>
      </c>
      <c r="AN27" s="126">
        <f t="shared" si="26"/>
        <v>2</v>
      </c>
      <c r="AO27" s="126">
        <f t="shared" si="26"/>
        <v>0</v>
      </c>
      <c r="AP27" s="126">
        <f t="shared" si="26"/>
        <v>8</v>
      </c>
      <c r="AQ27" s="126">
        <f t="shared" si="26"/>
        <v>5</v>
      </c>
      <c r="AR27" s="126">
        <f t="shared" si="26"/>
        <v>1</v>
      </c>
      <c r="AS27" s="126">
        <f t="shared" si="26"/>
        <v>2</v>
      </c>
      <c r="AT27" s="126">
        <f t="shared" si="26"/>
        <v>8</v>
      </c>
      <c r="AU27" s="126">
        <f t="shared" si="26"/>
        <v>3</v>
      </c>
      <c r="AV27" s="126">
        <f t="shared" si="26"/>
        <v>2</v>
      </c>
      <c r="AW27" s="126">
        <f t="shared" si="26"/>
        <v>0</v>
      </c>
      <c r="AX27" s="126">
        <f t="shared" si="26"/>
        <v>5</v>
      </c>
      <c r="AY27" s="126">
        <f t="shared" si="26"/>
        <v>2</v>
      </c>
      <c r="AZ27" s="126">
        <f t="shared" si="26"/>
        <v>6</v>
      </c>
      <c r="BA27" s="126">
        <f t="shared" si="26"/>
        <v>7</v>
      </c>
      <c r="BB27" s="126">
        <f t="shared" si="26"/>
        <v>15</v>
      </c>
      <c r="BC27" s="126">
        <f t="shared" si="26"/>
        <v>4</v>
      </c>
      <c r="BD27" s="126">
        <f t="shared" si="26"/>
        <v>2</v>
      </c>
      <c r="BE27" s="126">
        <f t="shared" si="26"/>
        <v>1</v>
      </c>
      <c r="BF27" s="126">
        <f t="shared" si="26"/>
        <v>7</v>
      </c>
      <c r="BG27" s="126">
        <f t="shared" si="26"/>
        <v>2</v>
      </c>
      <c r="BH27" s="126">
        <f t="shared" si="26"/>
        <v>1</v>
      </c>
      <c r="BI27" s="126">
        <f t="shared" si="26"/>
        <v>3</v>
      </c>
      <c r="BJ27" s="126">
        <f t="shared" si="26"/>
        <v>6</v>
      </c>
      <c r="BK27" s="126">
        <f t="shared" si="26"/>
        <v>4</v>
      </c>
      <c r="BL27" s="126">
        <f t="shared" si="26"/>
        <v>0</v>
      </c>
      <c r="BM27" s="126">
        <f t="shared" si="26"/>
        <v>0</v>
      </c>
      <c r="BN27" s="126">
        <f t="shared" si="26"/>
        <v>4</v>
      </c>
      <c r="BO27" s="126">
        <f t="shared" si="26"/>
        <v>2</v>
      </c>
      <c r="BP27" s="126">
        <f t="shared" ref="BP27:BV27" si="27">SUM(BP29:BP31)</f>
        <v>0</v>
      </c>
      <c r="BQ27" s="126">
        <f t="shared" si="27"/>
        <v>3</v>
      </c>
      <c r="BR27" s="126">
        <f t="shared" si="27"/>
        <v>5</v>
      </c>
      <c r="BS27" s="126">
        <f t="shared" si="27"/>
        <v>3</v>
      </c>
      <c r="BT27" s="126">
        <f t="shared" si="27"/>
        <v>4</v>
      </c>
      <c r="BU27" s="126">
        <f t="shared" si="27"/>
        <v>1</v>
      </c>
      <c r="BV27" s="126">
        <f t="shared" si="27"/>
        <v>8</v>
      </c>
      <c r="BW27" s="126"/>
      <c r="BX27" s="124"/>
      <c r="BY27" s="124"/>
      <c r="BZ27" s="125"/>
      <c r="CA27" s="126"/>
      <c r="CB27" s="124"/>
      <c r="CC27" s="124"/>
      <c r="CD27" s="125"/>
      <c r="CE27" s="126"/>
      <c r="CF27" s="124"/>
      <c r="CG27" s="124"/>
      <c r="CH27" s="125"/>
    </row>
    <row r="28" spans="1:86" ht="19.5" customHeight="1" x14ac:dyDescent="0.2">
      <c r="A28" s="109" t="s">
        <v>116</v>
      </c>
      <c r="B28" s="111"/>
      <c r="C28" s="67"/>
      <c r="D28" s="20"/>
      <c r="E28" s="20"/>
      <c r="F28" s="27"/>
      <c r="G28" s="28"/>
      <c r="H28" s="20"/>
      <c r="I28" s="20"/>
      <c r="J28" s="27"/>
      <c r="K28" s="28"/>
      <c r="L28" s="20"/>
      <c r="M28" s="20"/>
      <c r="N28" s="27"/>
      <c r="O28" s="28"/>
      <c r="P28" s="20"/>
      <c r="Q28" s="20"/>
      <c r="R28" s="27"/>
      <c r="S28" s="28"/>
      <c r="T28" s="20"/>
      <c r="U28" s="20"/>
      <c r="V28" s="27"/>
      <c r="W28" s="28"/>
      <c r="X28" s="20"/>
      <c r="Y28" s="20"/>
      <c r="Z28" s="27"/>
      <c r="AA28" s="28"/>
      <c r="AB28" s="20"/>
      <c r="AC28" s="20"/>
      <c r="AD28" s="27"/>
      <c r="AE28" s="28"/>
      <c r="AF28" s="20"/>
      <c r="AG28" s="20"/>
      <c r="AH28" s="27"/>
      <c r="AI28" s="28"/>
      <c r="AJ28" s="20"/>
      <c r="AK28" s="20"/>
      <c r="AL28" s="27"/>
      <c r="AM28" s="28"/>
      <c r="AN28" s="20"/>
      <c r="AO28" s="20"/>
      <c r="AP28" s="27"/>
      <c r="AQ28" s="28"/>
      <c r="AR28" s="20"/>
      <c r="AS28" s="20"/>
      <c r="AT28" s="27"/>
      <c r="AU28" s="28"/>
      <c r="AV28" s="20"/>
      <c r="AW28" s="20"/>
      <c r="AX28" s="27"/>
      <c r="AY28" s="28"/>
      <c r="AZ28" s="20"/>
      <c r="BA28" s="20"/>
      <c r="BB28" s="27"/>
      <c r="BC28" s="28"/>
      <c r="BD28" s="20"/>
      <c r="BE28" s="20"/>
      <c r="BF28" s="27"/>
      <c r="BG28" s="28"/>
      <c r="BH28" s="20"/>
      <c r="BI28" s="20"/>
      <c r="BJ28" s="27"/>
      <c r="BK28" s="28"/>
      <c r="BL28" s="20"/>
      <c r="BM28" s="20"/>
      <c r="BN28" s="27"/>
      <c r="BO28" s="28"/>
      <c r="BP28" s="20"/>
      <c r="BQ28" s="20"/>
      <c r="BR28" s="27"/>
      <c r="BS28" s="28"/>
      <c r="BT28" s="20"/>
      <c r="BU28" s="20"/>
      <c r="BV28" s="27"/>
      <c r="BW28" s="28"/>
      <c r="BX28" s="20"/>
      <c r="BY28" s="20"/>
      <c r="BZ28" s="27"/>
      <c r="CA28" s="28"/>
      <c r="CB28" s="20"/>
      <c r="CC28" s="20"/>
      <c r="CD28" s="27"/>
      <c r="CE28" s="28"/>
      <c r="CF28" s="20"/>
      <c r="CG28" s="20"/>
      <c r="CH28" s="27"/>
    </row>
    <row r="29" spans="1:86" ht="19.5" customHeight="1" x14ac:dyDescent="0.2">
      <c r="A29" s="9" t="s">
        <v>73</v>
      </c>
      <c r="B29" s="16" t="s">
        <v>74</v>
      </c>
      <c r="C29" s="65">
        <v>0</v>
      </c>
      <c r="D29" s="65">
        <v>0</v>
      </c>
      <c r="E29" s="65">
        <v>0</v>
      </c>
      <c r="F29" s="83">
        <f t="shared" si="2"/>
        <v>0</v>
      </c>
      <c r="G29" s="65">
        <v>0</v>
      </c>
      <c r="H29" s="65">
        <v>0</v>
      </c>
      <c r="I29" s="65">
        <v>0</v>
      </c>
      <c r="J29" s="83">
        <f t="shared" si="3"/>
        <v>0</v>
      </c>
      <c r="K29" s="65">
        <v>0</v>
      </c>
      <c r="L29" s="65">
        <v>0</v>
      </c>
      <c r="M29" s="65">
        <v>0</v>
      </c>
      <c r="N29" s="83">
        <f t="shared" si="4"/>
        <v>0</v>
      </c>
      <c r="O29" s="65">
        <v>0</v>
      </c>
      <c r="P29" s="65">
        <v>0</v>
      </c>
      <c r="Q29" s="65">
        <v>0</v>
      </c>
      <c r="R29" s="83">
        <f t="shared" si="5"/>
        <v>0</v>
      </c>
      <c r="S29" s="65">
        <v>0</v>
      </c>
      <c r="T29" s="65">
        <v>0</v>
      </c>
      <c r="U29" s="65">
        <v>0</v>
      </c>
      <c r="V29" s="83">
        <f t="shared" si="6"/>
        <v>0</v>
      </c>
      <c r="W29" s="65">
        <v>0</v>
      </c>
      <c r="X29" s="65">
        <v>0</v>
      </c>
      <c r="Y29" s="65">
        <v>0</v>
      </c>
      <c r="Z29" s="83">
        <f t="shared" si="7"/>
        <v>0</v>
      </c>
      <c r="AA29" s="65">
        <v>0</v>
      </c>
      <c r="AB29" s="65">
        <v>0</v>
      </c>
      <c r="AC29" s="65">
        <v>0</v>
      </c>
      <c r="AD29" s="83">
        <f t="shared" si="8"/>
        <v>0</v>
      </c>
      <c r="AE29" s="65">
        <v>0</v>
      </c>
      <c r="AF29" s="65">
        <v>0</v>
      </c>
      <c r="AG29" s="65">
        <v>0</v>
      </c>
      <c r="AH29" s="83">
        <f t="shared" si="9"/>
        <v>0</v>
      </c>
      <c r="AI29" s="65">
        <v>0</v>
      </c>
      <c r="AJ29" s="65">
        <v>0</v>
      </c>
      <c r="AK29" s="65">
        <v>0</v>
      </c>
      <c r="AL29" s="83">
        <f t="shared" si="10"/>
        <v>0</v>
      </c>
      <c r="AM29" s="65">
        <v>0</v>
      </c>
      <c r="AN29" s="65">
        <v>0</v>
      </c>
      <c r="AO29" s="65">
        <v>0</v>
      </c>
      <c r="AP29" s="83">
        <f t="shared" si="11"/>
        <v>0</v>
      </c>
      <c r="AQ29" s="65">
        <v>0</v>
      </c>
      <c r="AR29" s="65">
        <v>0</v>
      </c>
      <c r="AS29" s="65">
        <v>0</v>
      </c>
      <c r="AT29" s="83">
        <f t="shared" si="12"/>
        <v>0</v>
      </c>
      <c r="AU29" s="65">
        <v>1</v>
      </c>
      <c r="AV29" s="65">
        <v>0</v>
      </c>
      <c r="AW29" s="65">
        <v>0</v>
      </c>
      <c r="AX29" s="83">
        <f t="shared" si="13"/>
        <v>1</v>
      </c>
      <c r="AY29" s="64">
        <v>0</v>
      </c>
      <c r="AZ29" s="65">
        <v>0</v>
      </c>
      <c r="BA29" s="66">
        <v>0</v>
      </c>
      <c r="BB29" s="70">
        <v>0</v>
      </c>
      <c r="BC29" s="64">
        <v>0</v>
      </c>
      <c r="BD29" s="65">
        <v>0</v>
      </c>
      <c r="BE29" s="66">
        <v>0</v>
      </c>
      <c r="BF29" s="70">
        <v>0</v>
      </c>
      <c r="BG29" s="64">
        <v>0</v>
      </c>
      <c r="BH29" s="65">
        <v>0</v>
      </c>
      <c r="BI29" s="66">
        <v>0</v>
      </c>
      <c r="BJ29" s="70">
        <f t="shared" ref="BJ29:BJ31" si="28">SUM(BG29:BI29)</f>
        <v>0</v>
      </c>
      <c r="BK29" s="64">
        <v>2</v>
      </c>
      <c r="BL29" s="65">
        <v>0</v>
      </c>
      <c r="BM29" s="66">
        <v>0</v>
      </c>
      <c r="BN29" s="70">
        <f t="shared" ref="BN29:BN31" si="29">SUM(BK29:BM29)</f>
        <v>2</v>
      </c>
      <c r="BO29" s="64">
        <v>1</v>
      </c>
      <c r="BP29" s="65">
        <v>0</v>
      </c>
      <c r="BQ29" s="66">
        <v>0</v>
      </c>
      <c r="BR29" s="70">
        <f t="shared" ref="BR29:BR31" si="30">SUM(BO29:BQ29)</f>
        <v>1</v>
      </c>
      <c r="BS29" s="64">
        <v>1</v>
      </c>
      <c r="BT29" s="65">
        <v>0</v>
      </c>
      <c r="BU29" s="66">
        <v>0</v>
      </c>
      <c r="BV29" s="70">
        <f t="shared" ref="BV29:BV31" si="31">SUM(BS29:BU29)</f>
        <v>1</v>
      </c>
      <c r="BW29" s="64"/>
      <c r="BX29" s="65"/>
      <c r="BY29" s="66"/>
      <c r="BZ29" s="70"/>
      <c r="CA29" s="64"/>
      <c r="CB29" s="65"/>
      <c r="CC29" s="66"/>
      <c r="CD29" s="70"/>
      <c r="CE29" s="64"/>
      <c r="CF29" s="65"/>
      <c r="CG29" s="66"/>
      <c r="CH29" s="70"/>
    </row>
    <row r="30" spans="1:86" x14ac:dyDescent="0.2">
      <c r="A30" s="9" t="s">
        <v>61</v>
      </c>
      <c r="B30" s="16" t="s">
        <v>62</v>
      </c>
      <c r="C30" s="65">
        <v>1</v>
      </c>
      <c r="D30" s="65">
        <v>1</v>
      </c>
      <c r="E30" s="65">
        <v>3</v>
      </c>
      <c r="F30" s="83">
        <f t="shared" si="2"/>
        <v>5</v>
      </c>
      <c r="G30" s="65">
        <v>0</v>
      </c>
      <c r="H30" s="65">
        <v>3</v>
      </c>
      <c r="I30" s="65">
        <v>6</v>
      </c>
      <c r="J30" s="83">
        <f t="shared" si="3"/>
        <v>9</v>
      </c>
      <c r="K30" s="65">
        <v>1</v>
      </c>
      <c r="L30" s="65">
        <v>4</v>
      </c>
      <c r="M30" s="65">
        <v>3</v>
      </c>
      <c r="N30" s="83">
        <f t="shared" si="4"/>
        <v>8</v>
      </c>
      <c r="O30" s="65">
        <v>1</v>
      </c>
      <c r="P30" s="65">
        <v>0</v>
      </c>
      <c r="Q30" s="65">
        <v>1</v>
      </c>
      <c r="R30" s="83">
        <f t="shared" si="5"/>
        <v>2</v>
      </c>
      <c r="S30" s="65">
        <v>2</v>
      </c>
      <c r="T30" s="65">
        <v>5</v>
      </c>
      <c r="U30" s="65">
        <v>2</v>
      </c>
      <c r="V30" s="83">
        <f t="shared" si="6"/>
        <v>9</v>
      </c>
      <c r="W30" s="65">
        <v>2</v>
      </c>
      <c r="X30" s="65">
        <v>3</v>
      </c>
      <c r="Y30" s="65">
        <v>1</v>
      </c>
      <c r="Z30" s="83">
        <f t="shared" si="7"/>
        <v>6</v>
      </c>
      <c r="AA30" s="65">
        <v>1</v>
      </c>
      <c r="AB30" s="65">
        <v>4</v>
      </c>
      <c r="AC30" s="65">
        <v>1</v>
      </c>
      <c r="AD30" s="83">
        <f t="shared" si="8"/>
        <v>6</v>
      </c>
      <c r="AE30" s="65">
        <v>1</v>
      </c>
      <c r="AF30" s="65">
        <v>2</v>
      </c>
      <c r="AG30" s="65">
        <v>0</v>
      </c>
      <c r="AH30" s="83">
        <f t="shared" si="9"/>
        <v>3</v>
      </c>
      <c r="AI30" s="65">
        <v>4</v>
      </c>
      <c r="AJ30" s="65">
        <v>5</v>
      </c>
      <c r="AK30" s="65">
        <v>2</v>
      </c>
      <c r="AL30" s="83">
        <f t="shared" si="10"/>
        <v>11</v>
      </c>
      <c r="AM30" s="65">
        <v>2</v>
      </c>
      <c r="AN30" s="65">
        <v>0</v>
      </c>
      <c r="AO30" s="65">
        <v>0</v>
      </c>
      <c r="AP30" s="83">
        <f t="shared" si="11"/>
        <v>2</v>
      </c>
      <c r="AQ30" s="65">
        <v>3</v>
      </c>
      <c r="AR30" s="65">
        <v>0</v>
      </c>
      <c r="AS30" s="65">
        <v>2</v>
      </c>
      <c r="AT30" s="83">
        <f t="shared" si="12"/>
        <v>5</v>
      </c>
      <c r="AU30" s="65">
        <v>1</v>
      </c>
      <c r="AV30" s="65">
        <v>1</v>
      </c>
      <c r="AW30" s="65">
        <v>0</v>
      </c>
      <c r="AX30" s="83">
        <f t="shared" si="13"/>
        <v>2</v>
      </c>
      <c r="AY30" s="67">
        <v>2</v>
      </c>
      <c r="AZ30" s="68">
        <v>5</v>
      </c>
      <c r="BA30" s="69">
        <v>6</v>
      </c>
      <c r="BB30" s="71">
        <v>13</v>
      </c>
      <c r="BC30" s="67">
        <v>2</v>
      </c>
      <c r="BD30" s="68">
        <v>1</v>
      </c>
      <c r="BE30" s="69">
        <v>1</v>
      </c>
      <c r="BF30" s="71">
        <v>4</v>
      </c>
      <c r="BG30" s="67">
        <v>1</v>
      </c>
      <c r="BH30" s="68">
        <v>1</v>
      </c>
      <c r="BI30" s="69">
        <v>2</v>
      </c>
      <c r="BJ30" s="70">
        <f t="shared" si="28"/>
        <v>4</v>
      </c>
      <c r="BK30" s="67">
        <v>1</v>
      </c>
      <c r="BL30" s="68">
        <v>0</v>
      </c>
      <c r="BM30" s="69">
        <v>0</v>
      </c>
      <c r="BN30" s="70">
        <f t="shared" si="29"/>
        <v>1</v>
      </c>
      <c r="BO30" s="67">
        <v>0</v>
      </c>
      <c r="BP30" s="68">
        <v>0</v>
      </c>
      <c r="BQ30" s="69">
        <v>2</v>
      </c>
      <c r="BR30" s="70">
        <f t="shared" si="30"/>
        <v>2</v>
      </c>
      <c r="BS30" s="67">
        <v>1</v>
      </c>
      <c r="BT30" s="68">
        <v>3</v>
      </c>
      <c r="BU30" s="69">
        <v>1</v>
      </c>
      <c r="BV30" s="70">
        <f t="shared" si="31"/>
        <v>5</v>
      </c>
      <c r="BW30" s="67"/>
      <c r="BX30" s="68"/>
      <c r="BY30" s="69"/>
      <c r="BZ30" s="70"/>
      <c r="CA30" s="67"/>
      <c r="CB30" s="68"/>
      <c r="CC30" s="69"/>
      <c r="CD30" s="70"/>
      <c r="CE30" s="67"/>
      <c r="CF30" s="68"/>
      <c r="CG30" s="69"/>
      <c r="CH30" s="70"/>
    </row>
    <row r="31" spans="1:86" ht="28.5" x14ac:dyDescent="0.2">
      <c r="A31" s="7" t="s">
        <v>63</v>
      </c>
      <c r="B31" s="15" t="s">
        <v>64</v>
      </c>
      <c r="C31" s="84">
        <v>0</v>
      </c>
      <c r="D31" s="84">
        <v>0</v>
      </c>
      <c r="E31" s="84">
        <v>1</v>
      </c>
      <c r="F31" s="85">
        <f t="shared" si="2"/>
        <v>1</v>
      </c>
      <c r="G31" s="84">
        <v>0</v>
      </c>
      <c r="H31" s="84">
        <v>0</v>
      </c>
      <c r="I31" s="84">
        <v>0</v>
      </c>
      <c r="J31" s="85">
        <f t="shared" si="3"/>
        <v>0</v>
      </c>
      <c r="K31" s="84">
        <v>1</v>
      </c>
      <c r="L31" s="84">
        <v>0</v>
      </c>
      <c r="M31" s="84">
        <v>0</v>
      </c>
      <c r="N31" s="85">
        <f t="shared" si="4"/>
        <v>1</v>
      </c>
      <c r="O31" s="84">
        <v>0</v>
      </c>
      <c r="P31" s="84">
        <v>0</v>
      </c>
      <c r="Q31" s="84">
        <v>0</v>
      </c>
      <c r="R31" s="85">
        <f t="shared" si="5"/>
        <v>0</v>
      </c>
      <c r="S31" s="84">
        <v>0</v>
      </c>
      <c r="T31" s="84">
        <v>0</v>
      </c>
      <c r="U31" s="84">
        <v>0</v>
      </c>
      <c r="V31" s="85">
        <f t="shared" si="6"/>
        <v>0</v>
      </c>
      <c r="W31" s="84">
        <v>0</v>
      </c>
      <c r="X31" s="84">
        <v>1</v>
      </c>
      <c r="Y31" s="84">
        <v>0</v>
      </c>
      <c r="Z31" s="85">
        <f t="shared" si="7"/>
        <v>1</v>
      </c>
      <c r="AA31" s="84">
        <v>1</v>
      </c>
      <c r="AB31" s="84">
        <v>1</v>
      </c>
      <c r="AC31" s="84">
        <v>0</v>
      </c>
      <c r="AD31" s="85">
        <f t="shared" si="8"/>
        <v>2</v>
      </c>
      <c r="AE31" s="84">
        <v>1</v>
      </c>
      <c r="AF31" s="84">
        <v>1</v>
      </c>
      <c r="AG31" s="84">
        <v>0</v>
      </c>
      <c r="AH31" s="85">
        <f t="shared" si="9"/>
        <v>2</v>
      </c>
      <c r="AI31" s="84">
        <v>3</v>
      </c>
      <c r="AJ31" s="84">
        <v>1</v>
      </c>
      <c r="AK31" s="84">
        <v>0</v>
      </c>
      <c r="AL31" s="85">
        <f t="shared" si="10"/>
        <v>4</v>
      </c>
      <c r="AM31" s="84">
        <v>4</v>
      </c>
      <c r="AN31" s="84">
        <v>2</v>
      </c>
      <c r="AO31" s="84">
        <v>0</v>
      </c>
      <c r="AP31" s="85">
        <f t="shared" si="11"/>
        <v>6</v>
      </c>
      <c r="AQ31" s="84">
        <v>2</v>
      </c>
      <c r="AR31" s="84">
        <v>1</v>
      </c>
      <c r="AS31" s="84">
        <v>0</v>
      </c>
      <c r="AT31" s="85">
        <f t="shared" si="12"/>
        <v>3</v>
      </c>
      <c r="AU31" s="84">
        <v>1</v>
      </c>
      <c r="AV31" s="84">
        <v>1</v>
      </c>
      <c r="AW31" s="84">
        <v>0</v>
      </c>
      <c r="AX31" s="85">
        <f t="shared" si="13"/>
        <v>2</v>
      </c>
      <c r="AY31" s="86">
        <v>0</v>
      </c>
      <c r="AZ31" s="84">
        <v>1</v>
      </c>
      <c r="BA31" s="87">
        <v>1</v>
      </c>
      <c r="BB31" s="88">
        <v>2</v>
      </c>
      <c r="BC31" s="86">
        <v>2</v>
      </c>
      <c r="BD31" s="84">
        <v>1</v>
      </c>
      <c r="BE31" s="87">
        <v>0</v>
      </c>
      <c r="BF31" s="88">
        <v>3</v>
      </c>
      <c r="BG31" s="86">
        <v>1</v>
      </c>
      <c r="BH31" s="84">
        <v>0</v>
      </c>
      <c r="BI31" s="87">
        <v>1</v>
      </c>
      <c r="BJ31" s="89">
        <f t="shared" si="28"/>
        <v>2</v>
      </c>
      <c r="BK31" s="86">
        <v>1</v>
      </c>
      <c r="BL31" s="84">
        <v>0</v>
      </c>
      <c r="BM31" s="87">
        <v>0</v>
      </c>
      <c r="BN31" s="89">
        <f t="shared" si="29"/>
        <v>1</v>
      </c>
      <c r="BO31" s="86">
        <v>1</v>
      </c>
      <c r="BP31" s="84">
        <v>0</v>
      </c>
      <c r="BQ31" s="87">
        <v>1</v>
      </c>
      <c r="BR31" s="89">
        <f t="shared" si="30"/>
        <v>2</v>
      </c>
      <c r="BS31" s="86">
        <v>1</v>
      </c>
      <c r="BT31" s="84">
        <v>1</v>
      </c>
      <c r="BU31" s="87">
        <v>0</v>
      </c>
      <c r="BV31" s="89">
        <f t="shared" si="31"/>
        <v>2</v>
      </c>
      <c r="BW31" s="86"/>
      <c r="BX31" s="84"/>
      <c r="BY31" s="87"/>
      <c r="BZ31" s="89"/>
      <c r="CA31" s="86"/>
      <c r="CB31" s="84"/>
      <c r="CC31" s="87"/>
      <c r="CD31" s="89"/>
      <c r="CE31" s="86"/>
      <c r="CF31" s="84"/>
      <c r="CG31" s="87"/>
      <c r="CH31" s="89"/>
    </row>
    <row r="32" spans="1:86" ht="19.5" customHeight="1" x14ac:dyDescent="0.25">
      <c r="A32" s="146" t="s">
        <v>36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47"/>
      <c r="CB32" s="147"/>
      <c r="CC32" s="147"/>
      <c r="CD32" s="147"/>
      <c r="CE32" s="147"/>
      <c r="CF32" s="147"/>
      <c r="CG32" s="147"/>
      <c r="CH32" s="148"/>
    </row>
    <row r="33" spans="1:86" ht="19.5" customHeight="1" x14ac:dyDescent="0.25">
      <c r="A33" s="157" t="s">
        <v>118</v>
      </c>
      <c r="B33" s="158"/>
      <c r="C33" s="126">
        <f>SUM(C35:C40)</f>
        <v>151</v>
      </c>
      <c r="D33" s="126">
        <f t="shared" ref="D33:BO33" si="32">SUM(D35:D40)</f>
        <v>82</v>
      </c>
      <c r="E33" s="126">
        <f t="shared" si="32"/>
        <v>86</v>
      </c>
      <c r="F33" s="126">
        <f t="shared" si="32"/>
        <v>319</v>
      </c>
      <c r="G33" s="126">
        <f t="shared" si="32"/>
        <v>157</v>
      </c>
      <c r="H33" s="126">
        <f t="shared" si="32"/>
        <v>75</v>
      </c>
      <c r="I33" s="126">
        <f t="shared" si="32"/>
        <v>73</v>
      </c>
      <c r="J33" s="126">
        <f t="shared" si="32"/>
        <v>305</v>
      </c>
      <c r="K33" s="126">
        <f t="shared" si="32"/>
        <v>163</v>
      </c>
      <c r="L33" s="126">
        <f t="shared" si="32"/>
        <v>50</v>
      </c>
      <c r="M33" s="126">
        <f t="shared" si="32"/>
        <v>54</v>
      </c>
      <c r="N33" s="126">
        <f t="shared" si="32"/>
        <v>267</v>
      </c>
      <c r="O33" s="126">
        <f t="shared" si="32"/>
        <v>143</v>
      </c>
      <c r="P33" s="126">
        <f t="shared" si="32"/>
        <v>55</v>
      </c>
      <c r="Q33" s="126">
        <f t="shared" si="32"/>
        <v>51</v>
      </c>
      <c r="R33" s="126">
        <f t="shared" si="32"/>
        <v>249</v>
      </c>
      <c r="S33" s="126">
        <f t="shared" si="32"/>
        <v>168</v>
      </c>
      <c r="T33" s="126">
        <f t="shared" si="32"/>
        <v>66</v>
      </c>
      <c r="U33" s="126">
        <f t="shared" si="32"/>
        <v>69</v>
      </c>
      <c r="V33" s="126">
        <f t="shared" si="32"/>
        <v>303</v>
      </c>
      <c r="W33" s="126">
        <f t="shared" si="32"/>
        <v>179</v>
      </c>
      <c r="X33" s="126">
        <f t="shared" si="32"/>
        <v>75</v>
      </c>
      <c r="Y33" s="126">
        <f t="shared" si="32"/>
        <v>55</v>
      </c>
      <c r="Z33" s="126">
        <f t="shared" si="32"/>
        <v>309</v>
      </c>
      <c r="AA33" s="126">
        <f t="shared" si="32"/>
        <v>161</v>
      </c>
      <c r="AB33" s="126">
        <f t="shared" si="32"/>
        <v>59</v>
      </c>
      <c r="AC33" s="126">
        <f t="shared" si="32"/>
        <v>65</v>
      </c>
      <c r="AD33" s="126">
        <f t="shared" si="32"/>
        <v>285</v>
      </c>
      <c r="AE33" s="126">
        <f t="shared" si="32"/>
        <v>139</v>
      </c>
      <c r="AF33" s="126">
        <f t="shared" si="32"/>
        <v>66</v>
      </c>
      <c r="AG33" s="126">
        <f t="shared" si="32"/>
        <v>56</v>
      </c>
      <c r="AH33" s="126">
        <f t="shared" si="32"/>
        <v>261</v>
      </c>
      <c r="AI33" s="126">
        <f t="shared" si="32"/>
        <v>186</v>
      </c>
      <c r="AJ33" s="126">
        <f t="shared" si="32"/>
        <v>70</v>
      </c>
      <c r="AK33" s="126">
        <f t="shared" si="32"/>
        <v>65</v>
      </c>
      <c r="AL33" s="126">
        <f t="shared" si="32"/>
        <v>321</v>
      </c>
      <c r="AM33" s="126">
        <f t="shared" si="32"/>
        <v>159</v>
      </c>
      <c r="AN33" s="126">
        <f t="shared" si="32"/>
        <v>61</v>
      </c>
      <c r="AO33" s="126">
        <f t="shared" si="32"/>
        <v>50</v>
      </c>
      <c r="AP33" s="126">
        <f t="shared" si="32"/>
        <v>270</v>
      </c>
      <c r="AQ33" s="126">
        <f t="shared" si="32"/>
        <v>190</v>
      </c>
      <c r="AR33" s="126">
        <f t="shared" si="32"/>
        <v>54</v>
      </c>
      <c r="AS33" s="126">
        <f t="shared" si="32"/>
        <v>57</v>
      </c>
      <c r="AT33" s="126">
        <f t="shared" si="32"/>
        <v>301</v>
      </c>
      <c r="AU33" s="126">
        <f t="shared" si="32"/>
        <v>217</v>
      </c>
      <c r="AV33" s="126">
        <f t="shared" si="32"/>
        <v>59</v>
      </c>
      <c r="AW33" s="126">
        <f t="shared" si="32"/>
        <v>56</v>
      </c>
      <c r="AX33" s="126">
        <f t="shared" si="32"/>
        <v>332</v>
      </c>
      <c r="AY33" s="126">
        <f t="shared" si="32"/>
        <v>214</v>
      </c>
      <c r="AZ33" s="126">
        <f t="shared" si="32"/>
        <v>81</v>
      </c>
      <c r="BA33" s="126">
        <f t="shared" si="32"/>
        <v>56</v>
      </c>
      <c r="BB33" s="126">
        <f t="shared" si="32"/>
        <v>351</v>
      </c>
      <c r="BC33" s="126">
        <f t="shared" si="32"/>
        <v>184</v>
      </c>
      <c r="BD33" s="126">
        <f t="shared" si="32"/>
        <v>59</v>
      </c>
      <c r="BE33" s="126">
        <f t="shared" si="32"/>
        <v>56</v>
      </c>
      <c r="BF33" s="126">
        <f t="shared" si="32"/>
        <v>299</v>
      </c>
      <c r="BG33" s="126">
        <f t="shared" si="32"/>
        <v>191</v>
      </c>
      <c r="BH33" s="126">
        <f t="shared" si="32"/>
        <v>66</v>
      </c>
      <c r="BI33" s="126">
        <f t="shared" si="32"/>
        <v>47</v>
      </c>
      <c r="BJ33" s="126">
        <f t="shared" si="32"/>
        <v>304</v>
      </c>
      <c r="BK33" s="126">
        <f t="shared" si="32"/>
        <v>153</v>
      </c>
      <c r="BL33" s="126">
        <f t="shared" si="32"/>
        <v>43</v>
      </c>
      <c r="BM33" s="126">
        <f t="shared" si="32"/>
        <v>45</v>
      </c>
      <c r="BN33" s="126">
        <f t="shared" si="32"/>
        <v>241</v>
      </c>
      <c r="BO33" s="126">
        <f t="shared" si="32"/>
        <v>195</v>
      </c>
      <c r="BP33" s="126">
        <f t="shared" ref="BP33:BV33" si="33">SUM(BP35:BP40)</f>
        <v>52</v>
      </c>
      <c r="BQ33" s="126">
        <f t="shared" si="33"/>
        <v>43</v>
      </c>
      <c r="BR33" s="126">
        <f t="shared" si="33"/>
        <v>290</v>
      </c>
      <c r="BS33" s="126">
        <f t="shared" si="33"/>
        <v>196</v>
      </c>
      <c r="BT33" s="126">
        <f t="shared" si="33"/>
        <v>55</v>
      </c>
      <c r="BU33" s="126">
        <f t="shared" si="33"/>
        <v>38</v>
      </c>
      <c r="BV33" s="126">
        <f t="shared" si="33"/>
        <v>289</v>
      </c>
      <c r="BW33" s="126"/>
      <c r="BX33" s="124"/>
      <c r="BY33" s="124"/>
      <c r="BZ33" s="125"/>
      <c r="CA33" s="126"/>
      <c r="CB33" s="124"/>
      <c r="CC33" s="124"/>
      <c r="CD33" s="125"/>
      <c r="CE33" s="126"/>
      <c r="CF33" s="124"/>
      <c r="CG33" s="124"/>
      <c r="CH33" s="125"/>
    </row>
    <row r="34" spans="1:86" ht="19.5" customHeight="1" x14ac:dyDescent="0.2">
      <c r="A34" s="109" t="s">
        <v>116</v>
      </c>
      <c r="B34" s="111"/>
      <c r="C34" s="67"/>
      <c r="D34" s="20"/>
      <c r="E34" s="20"/>
      <c r="F34" s="27"/>
      <c r="G34" s="28"/>
      <c r="H34" s="20"/>
      <c r="I34" s="20"/>
      <c r="J34" s="27"/>
      <c r="K34" s="28"/>
      <c r="L34" s="20"/>
      <c r="M34" s="20"/>
      <c r="N34" s="27"/>
      <c r="O34" s="28"/>
      <c r="P34" s="20"/>
      <c r="Q34" s="20"/>
      <c r="R34" s="27"/>
      <c r="S34" s="28"/>
      <c r="T34" s="20"/>
      <c r="U34" s="20"/>
      <c r="V34" s="27"/>
      <c r="W34" s="28"/>
      <c r="X34" s="20"/>
      <c r="Y34" s="20"/>
      <c r="Z34" s="27"/>
      <c r="AA34" s="28"/>
      <c r="AB34" s="20"/>
      <c r="AC34" s="20"/>
      <c r="AD34" s="27"/>
      <c r="AE34" s="28"/>
      <c r="AF34" s="20"/>
      <c r="AG34" s="20"/>
      <c r="AH34" s="27"/>
      <c r="AI34" s="28"/>
      <c r="AJ34" s="20"/>
      <c r="AK34" s="20"/>
      <c r="AL34" s="27"/>
      <c r="AM34" s="28"/>
      <c r="AN34" s="20"/>
      <c r="AO34" s="20"/>
      <c r="AP34" s="27"/>
      <c r="AQ34" s="28"/>
      <c r="AR34" s="20"/>
      <c r="AS34" s="20"/>
      <c r="AT34" s="27"/>
      <c r="AU34" s="28"/>
      <c r="AV34" s="20"/>
      <c r="AW34" s="20"/>
      <c r="AX34" s="27"/>
      <c r="AY34" s="28"/>
      <c r="AZ34" s="20"/>
      <c r="BA34" s="20"/>
      <c r="BB34" s="27"/>
      <c r="BC34" s="28"/>
      <c r="BD34" s="20"/>
      <c r="BE34" s="20"/>
      <c r="BF34" s="27"/>
      <c r="BG34" s="28"/>
      <c r="BH34" s="20"/>
      <c r="BI34" s="20"/>
      <c r="BJ34" s="27"/>
      <c r="BK34" s="28"/>
      <c r="BL34" s="20"/>
      <c r="BM34" s="20"/>
      <c r="BN34" s="27"/>
      <c r="BO34" s="28"/>
      <c r="BP34" s="20"/>
      <c r="BQ34" s="20"/>
      <c r="BR34" s="27"/>
      <c r="BS34" s="28"/>
      <c r="BT34" s="20"/>
      <c r="BU34" s="20"/>
      <c r="BV34" s="27"/>
      <c r="BW34" s="28"/>
      <c r="BX34" s="20"/>
      <c r="BY34" s="20"/>
      <c r="BZ34" s="27"/>
      <c r="CA34" s="28"/>
      <c r="CB34" s="20"/>
      <c r="CC34" s="20"/>
      <c r="CD34" s="27"/>
      <c r="CE34" s="28"/>
      <c r="CF34" s="20"/>
      <c r="CG34" s="20"/>
      <c r="CH34" s="27"/>
    </row>
    <row r="35" spans="1:86" ht="33.75" customHeight="1" x14ac:dyDescent="0.2">
      <c r="A35" s="9" t="s">
        <v>0</v>
      </c>
      <c r="B35" s="10" t="s">
        <v>1</v>
      </c>
      <c r="C35" s="65">
        <v>6</v>
      </c>
      <c r="D35" s="65">
        <v>2</v>
      </c>
      <c r="E35" s="65">
        <v>2</v>
      </c>
      <c r="F35" s="83">
        <f t="shared" si="2"/>
        <v>10</v>
      </c>
      <c r="G35" s="65">
        <v>7</v>
      </c>
      <c r="H35" s="65">
        <v>2</v>
      </c>
      <c r="I35" s="65">
        <v>4</v>
      </c>
      <c r="J35" s="83">
        <f t="shared" si="3"/>
        <v>13</v>
      </c>
      <c r="K35" s="65">
        <v>4</v>
      </c>
      <c r="L35" s="65">
        <v>1</v>
      </c>
      <c r="M35" s="65">
        <v>1</v>
      </c>
      <c r="N35" s="83">
        <f t="shared" si="4"/>
        <v>6</v>
      </c>
      <c r="O35" s="65">
        <v>4</v>
      </c>
      <c r="P35" s="65">
        <v>3</v>
      </c>
      <c r="Q35" s="65">
        <v>3</v>
      </c>
      <c r="R35" s="83">
        <f t="shared" si="5"/>
        <v>10</v>
      </c>
      <c r="S35" s="65">
        <v>7</v>
      </c>
      <c r="T35" s="65">
        <v>1</v>
      </c>
      <c r="U35" s="65">
        <v>2</v>
      </c>
      <c r="V35" s="83">
        <f t="shared" si="6"/>
        <v>10</v>
      </c>
      <c r="W35" s="65">
        <v>11</v>
      </c>
      <c r="X35" s="65">
        <v>4</v>
      </c>
      <c r="Y35" s="65">
        <v>6</v>
      </c>
      <c r="Z35" s="83">
        <f t="shared" si="7"/>
        <v>21</v>
      </c>
      <c r="AA35" s="65">
        <v>12</v>
      </c>
      <c r="AB35" s="65">
        <v>1</v>
      </c>
      <c r="AC35" s="65">
        <v>3</v>
      </c>
      <c r="AD35" s="83">
        <f t="shared" si="8"/>
        <v>16</v>
      </c>
      <c r="AE35" s="65">
        <v>10</v>
      </c>
      <c r="AF35" s="65">
        <v>5</v>
      </c>
      <c r="AG35" s="65">
        <v>3</v>
      </c>
      <c r="AH35" s="83">
        <f t="shared" si="9"/>
        <v>18</v>
      </c>
      <c r="AI35" s="65">
        <v>14</v>
      </c>
      <c r="AJ35" s="65">
        <v>3</v>
      </c>
      <c r="AK35" s="65">
        <v>3</v>
      </c>
      <c r="AL35" s="83">
        <f t="shared" si="10"/>
        <v>20</v>
      </c>
      <c r="AM35" s="65">
        <v>14</v>
      </c>
      <c r="AN35" s="65">
        <v>4</v>
      </c>
      <c r="AO35" s="65">
        <v>0</v>
      </c>
      <c r="AP35" s="83">
        <f t="shared" si="11"/>
        <v>18</v>
      </c>
      <c r="AQ35" s="65">
        <v>7</v>
      </c>
      <c r="AR35" s="65">
        <v>4</v>
      </c>
      <c r="AS35" s="65">
        <v>1</v>
      </c>
      <c r="AT35" s="83">
        <f t="shared" si="12"/>
        <v>12</v>
      </c>
      <c r="AU35" s="65">
        <v>10</v>
      </c>
      <c r="AV35" s="65">
        <v>3</v>
      </c>
      <c r="AW35" s="65">
        <v>2</v>
      </c>
      <c r="AX35" s="83">
        <f t="shared" si="13"/>
        <v>15</v>
      </c>
      <c r="AY35" s="64">
        <v>11</v>
      </c>
      <c r="AZ35" s="65">
        <v>4</v>
      </c>
      <c r="BA35" s="66">
        <v>0</v>
      </c>
      <c r="BB35" s="70">
        <v>15</v>
      </c>
      <c r="BC35" s="64">
        <v>1</v>
      </c>
      <c r="BD35" s="65">
        <v>2</v>
      </c>
      <c r="BE35" s="66">
        <v>3</v>
      </c>
      <c r="BF35" s="70">
        <v>6</v>
      </c>
      <c r="BG35" s="64">
        <v>8</v>
      </c>
      <c r="BH35" s="65">
        <v>1</v>
      </c>
      <c r="BI35" s="66">
        <v>2</v>
      </c>
      <c r="BJ35" s="70">
        <f t="shared" ref="BJ35:BJ40" si="34">SUM(BG35:BI35)</f>
        <v>11</v>
      </c>
      <c r="BK35" s="64">
        <v>8</v>
      </c>
      <c r="BL35" s="65">
        <v>1</v>
      </c>
      <c r="BM35" s="66">
        <v>2</v>
      </c>
      <c r="BN35" s="70">
        <f t="shared" ref="BN35:BN40" si="35">SUM(BK35:BM35)</f>
        <v>11</v>
      </c>
      <c r="BO35" s="64">
        <v>5</v>
      </c>
      <c r="BP35" s="65">
        <v>1</v>
      </c>
      <c r="BQ35" s="66">
        <v>0</v>
      </c>
      <c r="BR35" s="70">
        <f t="shared" ref="BR35:BR38" si="36">SUM(BO35:BQ35)</f>
        <v>6</v>
      </c>
      <c r="BS35" s="64">
        <v>3</v>
      </c>
      <c r="BT35" s="65">
        <v>1</v>
      </c>
      <c r="BU35" s="66">
        <v>0</v>
      </c>
      <c r="BV35" s="70">
        <f t="shared" ref="BV35:BV38" si="37">SUM(BS35:BU35)</f>
        <v>4</v>
      </c>
      <c r="BW35" s="64"/>
      <c r="BX35" s="65"/>
      <c r="BY35" s="66"/>
      <c r="BZ35" s="70"/>
      <c r="CA35" s="64"/>
      <c r="CB35" s="65"/>
      <c r="CC35" s="66"/>
      <c r="CD35" s="70"/>
      <c r="CE35" s="64"/>
      <c r="CF35" s="65"/>
      <c r="CG35" s="66"/>
      <c r="CH35" s="70"/>
    </row>
    <row r="36" spans="1:86" x14ac:dyDescent="0.2">
      <c r="A36" s="2" t="s">
        <v>2</v>
      </c>
      <c r="B36" s="3" t="s">
        <v>3</v>
      </c>
      <c r="C36" s="68">
        <v>101</v>
      </c>
      <c r="D36" s="68">
        <v>45</v>
      </c>
      <c r="E36" s="68">
        <v>65</v>
      </c>
      <c r="F36" s="83">
        <f t="shared" si="2"/>
        <v>211</v>
      </c>
      <c r="G36" s="68">
        <v>104</v>
      </c>
      <c r="H36" s="68">
        <v>50</v>
      </c>
      <c r="I36" s="68">
        <v>46</v>
      </c>
      <c r="J36" s="83">
        <f t="shared" si="3"/>
        <v>200</v>
      </c>
      <c r="K36" s="68">
        <v>123</v>
      </c>
      <c r="L36" s="68">
        <v>36</v>
      </c>
      <c r="M36" s="68">
        <v>35</v>
      </c>
      <c r="N36" s="83">
        <f t="shared" si="4"/>
        <v>194</v>
      </c>
      <c r="O36" s="68">
        <v>108</v>
      </c>
      <c r="P36" s="68">
        <v>27</v>
      </c>
      <c r="Q36" s="68">
        <v>38</v>
      </c>
      <c r="R36" s="83">
        <f t="shared" si="5"/>
        <v>173</v>
      </c>
      <c r="S36" s="68">
        <v>112</v>
      </c>
      <c r="T36" s="68">
        <v>38</v>
      </c>
      <c r="U36" s="68">
        <v>41</v>
      </c>
      <c r="V36" s="83">
        <f t="shared" si="6"/>
        <v>191</v>
      </c>
      <c r="W36" s="68">
        <v>117</v>
      </c>
      <c r="X36" s="68">
        <v>41</v>
      </c>
      <c r="Y36" s="68">
        <v>29</v>
      </c>
      <c r="Z36" s="83">
        <f t="shared" si="7"/>
        <v>187</v>
      </c>
      <c r="AA36" s="68">
        <v>95</v>
      </c>
      <c r="AB36" s="68">
        <v>32</v>
      </c>
      <c r="AC36" s="68">
        <v>34</v>
      </c>
      <c r="AD36" s="83">
        <f t="shared" si="8"/>
        <v>161</v>
      </c>
      <c r="AE36" s="68">
        <v>82</v>
      </c>
      <c r="AF36" s="68">
        <v>38</v>
      </c>
      <c r="AG36" s="68">
        <v>27</v>
      </c>
      <c r="AH36" s="83">
        <f t="shared" si="9"/>
        <v>147</v>
      </c>
      <c r="AI36" s="68">
        <v>111</v>
      </c>
      <c r="AJ36" s="68">
        <v>36</v>
      </c>
      <c r="AK36" s="68">
        <v>32</v>
      </c>
      <c r="AL36" s="83">
        <f t="shared" si="10"/>
        <v>179</v>
      </c>
      <c r="AM36" s="68">
        <v>85</v>
      </c>
      <c r="AN36" s="68">
        <v>30</v>
      </c>
      <c r="AO36" s="68">
        <v>33</v>
      </c>
      <c r="AP36" s="83">
        <f t="shared" si="11"/>
        <v>148</v>
      </c>
      <c r="AQ36" s="68">
        <v>104</v>
      </c>
      <c r="AR36" s="68">
        <v>32</v>
      </c>
      <c r="AS36" s="68">
        <v>33</v>
      </c>
      <c r="AT36" s="83">
        <f t="shared" si="12"/>
        <v>169</v>
      </c>
      <c r="AU36" s="68">
        <v>104</v>
      </c>
      <c r="AV36" s="68">
        <v>38</v>
      </c>
      <c r="AW36" s="68">
        <v>33</v>
      </c>
      <c r="AX36" s="83">
        <f t="shared" si="13"/>
        <v>175</v>
      </c>
      <c r="AY36" s="67">
        <v>94</v>
      </c>
      <c r="AZ36" s="68">
        <v>47</v>
      </c>
      <c r="BA36" s="69">
        <v>34</v>
      </c>
      <c r="BB36" s="71">
        <v>175</v>
      </c>
      <c r="BC36" s="67">
        <v>75</v>
      </c>
      <c r="BD36" s="68">
        <v>28</v>
      </c>
      <c r="BE36" s="69">
        <v>29</v>
      </c>
      <c r="BF36" s="71">
        <v>132</v>
      </c>
      <c r="BG36" s="67">
        <v>84</v>
      </c>
      <c r="BH36" s="68">
        <v>32</v>
      </c>
      <c r="BI36" s="69">
        <v>27</v>
      </c>
      <c r="BJ36" s="70">
        <f t="shared" si="34"/>
        <v>143</v>
      </c>
      <c r="BK36" s="67">
        <v>65</v>
      </c>
      <c r="BL36" s="68">
        <v>20</v>
      </c>
      <c r="BM36" s="69">
        <v>28</v>
      </c>
      <c r="BN36" s="70">
        <f t="shared" si="35"/>
        <v>113</v>
      </c>
      <c r="BO36" s="67">
        <v>75</v>
      </c>
      <c r="BP36" s="68">
        <v>25</v>
      </c>
      <c r="BQ36" s="69">
        <v>28</v>
      </c>
      <c r="BR36" s="70">
        <f t="shared" si="36"/>
        <v>128</v>
      </c>
      <c r="BS36" s="67">
        <v>74</v>
      </c>
      <c r="BT36" s="68">
        <v>34</v>
      </c>
      <c r="BU36" s="69">
        <v>16</v>
      </c>
      <c r="BV36" s="70">
        <f t="shared" si="37"/>
        <v>124</v>
      </c>
      <c r="BW36" s="67"/>
      <c r="BX36" s="68"/>
      <c r="BY36" s="69"/>
      <c r="BZ36" s="70"/>
      <c r="CA36" s="67"/>
      <c r="CB36" s="68"/>
      <c r="CC36" s="69"/>
      <c r="CD36" s="70"/>
      <c r="CE36" s="67"/>
      <c r="CF36" s="68"/>
      <c r="CG36" s="69"/>
      <c r="CH36" s="70"/>
    </row>
    <row r="37" spans="1:86" ht="19.5" customHeight="1" x14ac:dyDescent="0.2">
      <c r="A37" s="2" t="s">
        <v>4</v>
      </c>
      <c r="B37" s="3" t="s">
        <v>5</v>
      </c>
      <c r="C37" s="68">
        <v>0</v>
      </c>
      <c r="D37" s="68">
        <v>0</v>
      </c>
      <c r="E37" s="68">
        <v>0</v>
      </c>
      <c r="F37" s="83">
        <f t="shared" si="2"/>
        <v>0</v>
      </c>
      <c r="G37" s="68">
        <v>1</v>
      </c>
      <c r="H37" s="68">
        <v>0</v>
      </c>
      <c r="I37" s="68">
        <v>0</v>
      </c>
      <c r="J37" s="83">
        <f t="shared" si="3"/>
        <v>1</v>
      </c>
      <c r="K37" s="68">
        <v>1</v>
      </c>
      <c r="L37" s="68">
        <v>0</v>
      </c>
      <c r="M37" s="68">
        <v>0</v>
      </c>
      <c r="N37" s="83">
        <f t="shared" si="4"/>
        <v>1</v>
      </c>
      <c r="O37" s="68">
        <v>2</v>
      </c>
      <c r="P37" s="68">
        <v>0</v>
      </c>
      <c r="Q37" s="68">
        <v>0</v>
      </c>
      <c r="R37" s="83">
        <f t="shared" si="5"/>
        <v>2</v>
      </c>
      <c r="S37" s="68">
        <v>0</v>
      </c>
      <c r="T37" s="68">
        <v>0</v>
      </c>
      <c r="U37" s="68">
        <v>2</v>
      </c>
      <c r="V37" s="83">
        <f t="shared" si="6"/>
        <v>2</v>
      </c>
      <c r="W37" s="68">
        <v>1</v>
      </c>
      <c r="X37" s="68">
        <v>0</v>
      </c>
      <c r="Y37" s="68">
        <v>0</v>
      </c>
      <c r="Z37" s="83">
        <f t="shared" si="7"/>
        <v>1</v>
      </c>
      <c r="AA37" s="68">
        <v>1</v>
      </c>
      <c r="AB37" s="68">
        <v>1</v>
      </c>
      <c r="AC37" s="68">
        <v>1</v>
      </c>
      <c r="AD37" s="83">
        <f t="shared" si="8"/>
        <v>3</v>
      </c>
      <c r="AE37" s="68">
        <v>0</v>
      </c>
      <c r="AF37" s="68">
        <v>0</v>
      </c>
      <c r="AG37" s="68">
        <v>0</v>
      </c>
      <c r="AH37" s="83">
        <f t="shared" si="9"/>
        <v>0</v>
      </c>
      <c r="AI37" s="68">
        <v>2</v>
      </c>
      <c r="AJ37" s="68">
        <v>2</v>
      </c>
      <c r="AK37" s="68">
        <v>2</v>
      </c>
      <c r="AL37" s="83">
        <f t="shared" si="10"/>
        <v>6</v>
      </c>
      <c r="AM37" s="68">
        <v>0</v>
      </c>
      <c r="AN37" s="68">
        <v>0</v>
      </c>
      <c r="AO37" s="68">
        <v>0</v>
      </c>
      <c r="AP37" s="83">
        <f t="shared" si="11"/>
        <v>0</v>
      </c>
      <c r="AQ37" s="68">
        <v>0</v>
      </c>
      <c r="AR37" s="68">
        <v>0</v>
      </c>
      <c r="AS37" s="68">
        <v>0</v>
      </c>
      <c r="AT37" s="83">
        <f t="shared" si="12"/>
        <v>0</v>
      </c>
      <c r="AU37" s="68">
        <v>8</v>
      </c>
      <c r="AV37" s="68">
        <v>0</v>
      </c>
      <c r="AW37" s="68">
        <v>1</v>
      </c>
      <c r="AX37" s="83">
        <f t="shared" si="13"/>
        <v>9</v>
      </c>
      <c r="AY37" s="67">
        <v>1</v>
      </c>
      <c r="AZ37" s="68">
        <v>0</v>
      </c>
      <c r="BA37" s="69">
        <v>0</v>
      </c>
      <c r="BB37" s="71">
        <v>1</v>
      </c>
      <c r="BC37" s="67">
        <v>1</v>
      </c>
      <c r="BD37" s="68">
        <v>0</v>
      </c>
      <c r="BE37" s="69">
        <v>0</v>
      </c>
      <c r="BF37" s="71">
        <v>1</v>
      </c>
      <c r="BG37" s="67">
        <v>0</v>
      </c>
      <c r="BH37" s="68">
        <v>0</v>
      </c>
      <c r="BI37" s="69">
        <v>1</v>
      </c>
      <c r="BJ37" s="70">
        <f t="shared" si="34"/>
        <v>1</v>
      </c>
      <c r="BK37" s="67">
        <v>0</v>
      </c>
      <c r="BL37" s="68">
        <v>0</v>
      </c>
      <c r="BM37" s="69">
        <v>1</v>
      </c>
      <c r="BN37" s="70">
        <f t="shared" si="35"/>
        <v>1</v>
      </c>
      <c r="BO37" s="67">
        <v>1</v>
      </c>
      <c r="BP37" s="68">
        <v>1</v>
      </c>
      <c r="BQ37" s="69">
        <v>1</v>
      </c>
      <c r="BR37" s="70">
        <f t="shared" si="36"/>
        <v>3</v>
      </c>
      <c r="BS37" s="67">
        <v>4</v>
      </c>
      <c r="BT37" s="68">
        <v>0</v>
      </c>
      <c r="BU37" s="69">
        <v>0</v>
      </c>
      <c r="BV37" s="70">
        <f t="shared" si="37"/>
        <v>4</v>
      </c>
      <c r="BW37" s="67"/>
      <c r="BX37" s="68"/>
      <c r="BY37" s="69"/>
      <c r="BZ37" s="70"/>
      <c r="CA37" s="67"/>
      <c r="CB37" s="68"/>
      <c r="CC37" s="69"/>
      <c r="CD37" s="70"/>
      <c r="CE37" s="67"/>
      <c r="CF37" s="68"/>
      <c r="CG37" s="69"/>
      <c r="CH37" s="70"/>
    </row>
    <row r="38" spans="1:86" ht="17.25" customHeight="1" x14ac:dyDescent="0.2">
      <c r="A38" s="2" t="s">
        <v>6</v>
      </c>
      <c r="B38" s="3" t="s">
        <v>7</v>
      </c>
      <c r="C38" s="68">
        <v>40</v>
      </c>
      <c r="D38" s="68">
        <v>23</v>
      </c>
      <c r="E38" s="68">
        <v>14</v>
      </c>
      <c r="F38" s="83">
        <f t="shared" si="2"/>
        <v>77</v>
      </c>
      <c r="G38" s="68">
        <v>35</v>
      </c>
      <c r="H38" s="68">
        <v>15</v>
      </c>
      <c r="I38" s="68">
        <v>18</v>
      </c>
      <c r="J38" s="83">
        <f t="shared" si="3"/>
        <v>68</v>
      </c>
      <c r="K38" s="68">
        <v>30</v>
      </c>
      <c r="L38" s="68">
        <v>13</v>
      </c>
      <c r="M38" s="68">
        <v>12</v>
      </c>
      <c r="N38" s="83">
        <f t="shared" si="4"/>
        <v>55</v>
      </c>
      <c r="O38" s="68">
        <v>23</v>
      </c>
      <c r="P38" s="68">
        <v>24</v>
      </c>
      <c r="Q38" s="68">
        <v>9</v>
      </c>
      <c r="R38" s="83">
        <f t="shared" si="5"/>
        <v>56</v>
      </c>
      <c r="S38" s="68">
        <v>41</v>
      </c>
      <c r="T38" s="68">
        <v>23</v>
      </c>
      <c r="U38" s="68">
        <v>18</v>
      </c>
      <c r="V38" s="83">
        <f t="shared" si="6"/>
        <v>82</v>
      </c>
      <c r="W38" s="68">
        <v>45</v>
      </c>
      <c r="X38" s="68">
        <v>25</v>
      </c>
      <c r="Y38" s="68">
        <v>17</v>
      </c>
      <c r="Z38" s="83">
        <f t="shared" si="7"/>
        <v>87</v>
      </c>
      <c r="AA38" s="68">
        <v>49</v>
      </c>
      <c r="AB38" s="68">
        <v>24</v>
      </c>
      <c r="AC38" s="68">
        <v>22</v>
      </c>
      <c r="AD38" s="83">
        <f t="shared" si="8"/>
        <v>95</v>
      </c>
      <c r="AE38" s="68">
        <v>41</v>
      </c>
      <c r="AF38" s="68">
        <v>19</v>
      </c>
      <c r="AG38" s="68">
        <v>23</v>
      </c>
      <c r="AH38" s="83">
        <f t="shared" si="9"/>
        <v>83</v>
      </c>
      <c r="AI38" s="68">
        <v>54</v>
      </c>
      <c r="AJ38" s="68">
        <v>23</v>
      </c>
      <c r="AK38" s="68">
        <v>24</v>
      </c>
      <c r="AL38" s="83">
        <f t="shared" si="10"/>
        <v>101</v>
      </c>
      <c r="AM38" s="68">
        <v>53</v>
      </c>
      <c r="AN38" s="68">
        <v>26</v>
      </c>
      <c r="AO38" s="68">
        <v>15</v>
      </c>
      <c r="AP38" s="83">
        <f t="shared" si="11"/>
        <v>94</v>
      </c>
      <c r="AQ38" s="68">
        <v>68</v>
      </c>
      <c r="AR38" s="68">
        <v>15</v>
      </c>
      <c r="AS38" s="68">
        <v>19</v>
      </c>
      <c r="AT38" s="83">
        <f t="shared" si="12"/>
        <v>102</v>
      </c>
      <c r="AU38" s="68">
        <v>82</v>
      </c>
      <c r="AV38" s="68">
        <v>16</v>
      </c>
      <c r="AW38" s="68">
        <v>15</v>
      </c>
      <c r="AX38" s="83">
        <f t="shared" si="13"/>
        <v>113</v>
      </c>
      <c r="AY38" s="67">
        <v>100</v>
      </c>
      <c r="AZ38" s="68">
        <v>28</v>
      </c>
      <c r="BA38" s="69">
        <v>17</v>
      </c>
      <c r="BB38" s="71">
        <v>145</v>
      </c>
      <c r="BC38" s="67">
        <v>94</v>
      </c>
      <c r="BD38" s="68">
        <v>24</v>
      </c>
      <c r="BE38" s="69">
        <v>21</v>
      </c>
      <c r="BF38" s="71">
        <v>139</v>
      </c>
      <c r="BG38" s="67">
        <v>90</v>
      </c>
      <c r="BH38" s="68">
        <v>29</v>
      </c>
      <c r="BI38" s="69">
        <v>15</v>
      </c>
      <c r="BJ38" s="70">
        <f t="shared" si="34"/>
        <v>134</v>
      </c>
      <c r="BK38" s="67">
        <v>74</v>
      </c>
      <c r="BL38" s="68">
        <v>17</v>
      </c>
      <c r="BM38" s="69">
        <v>13</v>
      </c>
      <c r="BN38" s="70">
        <f t="shared" si="35"/>
        <v>104</v>
      </c>
      <c r="BO38" s="67">
        <v>106</v>
      </c>
      <c r="BP38" s="68">
        <v>24</v>
      </c>
      <c r="BQ38" s="69">
        <v>11</v>
      </c>
      <c r="BR38" s="70">
        <f t="shared" si="36"/>
        <v>141</v>
      </c>
      <c r="BS38" s="67">
        <v>109</v>
      </c>
      <c r="BT38" s="68">
        <v>17</v>
      </c>
      <c r="BU38" s="69">
        <v>19</v>
      </c>
      <c r="BV38" s="70">
        <f t="shared" si="37"/>
        <v>145</v>
      </c>
      <c r="BW38" s="67"/>
      <c r="BX38" s="68"/>
      <c r="BY38" s="69"/>
      <c r="BZ38" s="70"/>
      <c r="CA38" s="67"/>
      <c r="CB38" s="68"/>
      <c r="CC38" s="69"/>
      <c r="CD38" s="70"/>
      <c r="CE38" s="67"/>
      <c r="CF38" s="68"/>
      <c r="CG38" s="69"/>
      <c r="CH38" s="70"/>
    </row>
    <row r="39" spans="1:86" ht="17.25" customHeight="1" x14ac:dyDescent="0.2">
      <c r="A39" s="2" t="s">
        <v>8</v>
      </c>
      <c r="B39" s="3" t="s">
        <v>9</v>
      </c>
      <c r="C39" s="68">
        <v>2</v>
      </c>
      <c r="D39" s="68">
        <v>8</v>
      </c>
      <c r="E39" s="68">
        <v>4</v>
      </c>
      <c r="F39" s="83">
        <f t="shared" si="2"/>
        <v>14</v>
      </c>
      <c r="G39" s="68">
        <v>8</v>
      </c>
      <c r="H39" s="68">
        <v>4</v>
      </c>
      <c r="I39" s="68">
        <v>3</v>
      </c>
      <c r="J39" s="83">
        <f t="shared" si="3"/>
        <v>15</v>
      </c>
      <c r="K39" s="68">
        <v>2</v>
      </c>
      <c r="L39" s="68">
        <v>0</v>
      </c>
      <c r="M39" s="68">
        <v>5</v>
      </c>
      <c r="N39" s="83">
        <f t="shared" si="4"/>
        <v>7</v>
      </c>
      <c r="O39" s="68">
        <v>3</v>
      </c>
      <c r="P39" s="68">
        <v>0</v>
      </c>
      <c r="Q39" s="68">
        <v>0</v>
      </c>
      <c r="R39" s="83">
        <f t="shared" si="5"/>
        <v>3</v>
      </c>
      <c r="S39" s="68">
        <v>6</v>
      </c>
      <c r="T39" s="68">
        <v>2</v>
      </c>
      <c r="U39" s="68">
        <v>1</v>
      </c>
      <c r="V39" s="83">
        <f t="shared" si="6"/>
        <v>9</v>
      </c>
      <c r="W39" s="68">
        <v>2</v>
      </c>
      <c r="X39" s="68">
        <v>2</v>
      </c>
      <c r="Y39" s="68">
        <v>2</v>
      </c>
      <c r="Z39" s="83">
        <f t="shared" si="7"/>
        <v>6</v>
      </c>
      <c r="AA39" s="68">
        <v>2</v>
      </c>
      <c r="AB39" s="68">
        <v>0</v>
      </c>
      <c r="AC39" s="68">
        <v>2</v>
      </c>
      <c r="AD39" s="83">
        <f t="shared" si="8"/>
        <v>4</v>
      </c>
      <c r="AE39" s="68">
        <v>2</v>
      </c>
      <c r="AF39" s="68">
        <v>1</v>
      </c>
      <c r="AG39" s="68">
        <v>2</v>
      </c>
      <c r="AH39" s="83">
        <f t="shared" si="9"/>
        <v>5</v>
      </c>
      <c r="AI39" s="68">
        <v>1</v>
      </c>
      <c r="AJ39" s="68">
        <v>3</v>
      </c>
      <c r="AK39" s="68">
        <v>3</v>
      </c>
      <c r="AL39" s="83">
        <f t="shared" si="10"/>
        <v>7</v>
      </c>
      <c r="AM39" s="68">
        <v>6</v>
      </c>
      <c r="AN39" s="68">
        <v>0</v>
      </c>
      <c r="AO39" s="68">
        <v>1</v>
      </c>
      <c r="AP39" s="83">
        <f t="shared" si="11"/>
        <v>7</v>
      </c>
      <c r="AQ39" s="68">
        <v>6</v>
      </c>
      <c r="AR39" s="68">
        <v>2</v>
      </c>
      <c r="AS39" s="68">
        <v>2</v>
      </c>
      <c r="AT39" s="83">
        <f t="shared" si="12"/>
        <v>10</v>
      </c>
      <c r="AU39" s="68">
        <v>11</v>
      </c>
      <c r="AV39" s="68">
        <v>1</v>
      </c>
      <c r="AW39" s="68">
        <v>2</v>
      </c>
      <c r="AX39" s="83">
        <f t="shared" si="13"/>
        <v>14</v>
      </c>
      <c r="AY39" s="67">
        <v>4</v>
      </c>
      <c r="AZ39" s="68">
        <v>2</v>
      </c>
      <c r="BA39" s="69">
        <v>5</v>
      </c>
      <c r="BB39" s="71">
        <v>11</v>
      </c>
      <c r="BC39" s="67">
        <v>7</v>
      </c>
      <c r="BD39" s="68">
        <v>4</v>
      </c>
      <c r="BE39" s="69">
        <v>3</v>
      </c>
      <c r="BF39" s="71">
        <v>14</v>
      </c>
      <c r="BG39" s="67">
        <v>7</v>
      </c>
      <c r="BH39" s="68">
        <v>2</v>
      </c>
      <c r="BI39" s="69">
        <v>2</v>
      </c>
      <c r="BJ39" s="70">
        <f t="shared" si="34"/>
        <v>11</v>
      </c>
      <c r="BK39" s="67">
        <v>6</v>
      </c>
      <c r="BL39" s="68">
        <v>3</v>
      </c>
      <c r="BM39" s="69">
        <v>0</v>
      </c>
      <c r="BN39" s="70">
        <f t="shared" si="35"/>
        <v>9</v>
      </c>
      <c r="BO39" s="67">
        <v>5</v>
      </c>
      <c r="BP39" s="68">
        <v>0</v>
      </c>
      <c r="BQ39" s="69">
        <v>2</v>
      </c>
      <c r="BR39" s="70">
        <f>SUM(BO39:BQ39)</f>
        <v>7</v>
      </c>
      <c r="BS39" s="67">
        <v>4</v>
      </c>
      <c r="BT39" s="68">
        <v>2</v>
      </c>
      <c r="BU39" s="69">
        <v>2</v>
      </c>
      <c r="BV39" s="70">
        <f>SUM(BS39:BU39)</f>
        <v>8</v>
      </c>
      <c r="BW39" s="67"/>
      <c r="BX39" s="68"/>
      <c r="BY39" s="69"/>
      <c r="BZ39" s="70"/>
      <c r="CA39" s="67"/>
      <c r="CB39" s="68"/>
      <c r="CC39" s="69"/>
      <c r="CD39" s="70"/>
      <c r="CE39" s="67"/>
      <c r="CF39" s="68"/>
      <c r="CG39" s="69"/>
      <c r="CH39" s="70"/>
    </row>
    <row r="40" spans="1:86" ht="17.25" customHeight="1" x14ac:dyDescent="0.2">
      <c r="A40" s="7" t="s">
        <v>10</v>
      </c>
      <c r="B40" s="8" t="s">
        <v>11</v>
      </c>
      <c r="C40" s="84">
        <v>2</v>
      </c>
      <c r="D40" s="84">
        <v>4</v>
      </c>
      <c r="E40" s="84">
        <v>1</v>
      </c>
      <c r="F40" s="85">
        <f t="shared" si="2"/>
        <v>7</v>
      </c>
      <c r="G40" s="84">
        <v>2</v>
      </c>
      <c r="H40" s="84">
        <v>4</v>
      </c>
      <c r="I40" s="84">
        <v>2</v>
      </c>
      <c r="J40" s="85">
        <f t="shared" si="3"/>
        <v>8</v>
      </c>
      <c r="K40" s="84">
        <v>3</v>
      </c>
      <c r="L40" s="84">
        <v>0</v>
      </c>
      <c r="M40" s="84">
        <v>1</v>
      </c>
      <c r="N40" s="85">
        <f t="shared" si="4"/>
        <v>4</v>
      </c>
      <c r="O40" s="84">
        <v>3</v>
      </c>
      <c r="P40" s="84">
        <v>1</v>
      </c>
      <c r="Q40" s="84">
        <v>1</v>
      </c>
      <c r="R40" s="85">
        <f t="shared" si="5"/>
        <v>5</v>
      </c>
      <c r="S40" s="84">
        <v>2</v>
      </c>
      <c r="T40" s="84">
        <v>2</v>
      </c>
      <c r="U40" s="84">
        <v>5</v>
      </c>
      <c r="V40" s="85">
        <f t="shared" si="6"/>
        <v>9</v>
      </c>
      <c r="W40" s="84">
        <v>3</v>
      </c>
      <c r="X40" s="84">
        <v>3</v>
      </c>
      <c r="Y40" s="84">
        <v>1</v>
      </c>
      <c r="Z40" s="85">
        <f t="shared" si="7"/>
        <v>7</v>
      </c>
      <c r="AA40" s="84">
        <v>2</v>
      </c>
      <c r="AB40" s="84">
        <v>1</v>
      </c>
      <c r="AC40" s="84">
        <v>3</v>
      </c>
      <c r="AD40" s="85">
        <f t="shared" si="8"/>
        <v>6</v>
      </c>
      <c r="AE40" s="84">
        <v>4</v>
      </c>
      <c r="AF40" s="84">
        <v>3</v>
      </c>
      <c r="AG40" s="84">
        <v>1</v>
      </c>
      <c r="AH40" s="85">
        <f t="shared" si="9"/>
        <v>8</v>
      </c>
      <c r="AI40" s="84">
        <v>4</v>
      </c>
      <c r="AJ40" s="84">
        <v>3</v>
      </c>
      <c r="AK40" s="84">
        <v>1</v>
      </c>
      <c r="AL40" s="85">
        <f t="shared" si="10"/>
        <v>8</v>
      </c>
      <c r="AM40" s="84">
        <v>1</v>
      </c>
      <c r="AN40" s="84">
        <v>1</v>
      </c>
      <c r="AO40" s="84">
        <v>1</v>
      </c>
      <c r="AP40" s="85">
        <f t="shared" si="11"/>
        <v>3</v>
      </c>
      <c r="AQ40" s="84">
        <v>5</v>
      </c>
      <c r="AR40" s="84">
        <v>1</v>
      </c>
      <c r="AS40" s="84">
        <v>2</v>
      </c>
      <c r="AT40" s="85">
        <f t="shared" si="12"/>
        <v>8</v>
      </c>
      <c r="AU40" s="84">
        <v>2</v>
      </c>
      <c r="AV40" s="84">
        <v>1</v>
      </c>
      <c r="AW40" s="84">
        <v>3</v>
      </c>
      <c r="AX40" s="85">
        <f t="shared" si="13"/>
        <v>6</v>
      </c>
      <c r="AY40" s="86">
        <v>4</v>
      </c>
      <c r="AZ40" s="84">
        <v>0</v>
      </c>
      <c r="BA40" s="87">
        <v>0</v>
      </c>
      <c r="BB40" s="88">
        <v>4</v>
      </c>
      <c r="BC40" s="86">
        <v>6</v>
      </c>
      <c r="BD40" s="84">
        <v>1</v>
      </c>
      <c r="BE40" s="87">
        <v>0</v>
      </c>
      <c r="BF40" s="88">
        <v>7</v>
      </c>
      <c r="BG40" s="86">
        <v>2</v>
      </c>
      <c r="BH40" s="84">
        <v>2</v>
      </c>
      <c r="BI40" s="87">
        <v>0</v>
      </c>
      <c r="BJ40" s="89">
        <f t="shared" si="34"/>
        <v>4</v>
      </c>
      <c r="BK40" s="86">
        <v>0</v>
      </c>
      <c r="BL40" s="84">
        <v>2</v>
      </c>
      <c r="BM40" s="87">
        <v>1</v>
      </c>
      <c r="BN40" s="89">
        <f t="shared" si="35"/>
        <v>3</v>
      </c>
      <c r="BO40" s="86">
        <v>3</v>
      </c>
      <c r="BP40" s="84">
        <v>1</v>
      </c>
      <c r="BQ40" s="87">
        <v>1</v>
      </c>
      <c r="BR40" s="89">
        <f>SUM(BO40:BQ40)</f>
        <v>5</v>
      </c>
      <c r="BS40" s="86">
        <v>2</v>
      </c>
      <c r="BT40" s="84">
        <v>1</v>
      </c>
      <c r="BU40" s="87">
        <v>1</v>
      </c>
      <c r="BV40" s="89">
        <f>SUM(BS40:BU40)</f>
        <v>4</v>
      </c>
      <c r="BW40" s="86"/>
      <c r="BX40" s="84"/>
      <c r="BY40" s="87"/>
      <c r="BZ40" s="89"/>
      <c r="CA40" s="86"/>
      <c r="CB40" s="84"/>
      <c r="CC40" s="87"/>
      <c r="CD40" s="89"/>
      <c r="CE40" s="86"/>
      <c r="CF40" s="84"/>
      <c r="CG40" s="87"/>
      <c r="CH40" s="89"/>
    </row>
    <row r="41" spans="1:86" ht="19.5" customHeight="1" x14ac:dyDescent="0.25">
      <c r="A41" s="146" t="s">
        <v>37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47"/>
      <c r="CB41" s="147"/>
      <c r="CC41" s="147"/>
      <c r="CD41" s="147"/>
      <c r="CE41" s="147"/>
      <c r="CF41" s="147"/>
      <c r="CG41" s="147"/>
      <c r="CH41" s="148"/>
    </row>
    <row r="42" spans="1:86" ht="19.5" customHeight="1" x14ac:dyDescent="0.25">
      <c r="A42" s="157" t="s">
        <v>118</v>
      </c>
      <c r="B42" s="158"/>
      <c r="C42" s="126">
        <f>SUM(C44:C51)</f>
        <v>12</v>
      </c>
      <c r="D42" s="126">
        <f t="shared" ref="D42:BO42" si="38">SUM(D44:D51)</f>
        <v>7</v>
      </c>
      <c r="E42" s="126">
        <f t="shared" si="38"/>
        <v>1</v>
      </c>
      <c r="F42" s="126">
        <f t="shared" si="38"/>
        <v>20</v>
      </c>
      <c r="G42" s="126">
        <f t="shared" si="38"/>
        <v>20</v>
      </c>
      <c r="H42" s="126">
        <f t="shared" si="38"/>
        <v>4</v>
      </c>
      <c r="I42" s="126">
        <f t="shared" si="38"/>
        <v>6</v>
      </c>
      <c r="J42" s="126">
        <f t="shared" si="38"/>
        <v>30</v>
      </c>
      <c r="K42" s="126">
        <f t="shared" si="38"/>
        <v>24</v>
      </c>
      <c r="L42" s="126">
        <f t="shared" si="38"/>
        <v>5</v>
      </c>
      <c r="M42" s="126">
        <f t="shared" si="38"/>
        <v>8</v>
      </c>
      <c r="N42" s="126">
        <f t="shared" si="38"/>
        <v>37</v>
      </c>
      <c r="O42" s="126">
        <f t="shared" si="38"/>
        <v>28</v>
      </c>
      <c r="P42" s="126">
        <f t="shared" si="38"/>
        <v>5</v>
      </c>
      <c r="Q42" s="126">
        <f t="shared" si="38"/>
        <v>4</v>
      </c>
      <c r="R42" s="126">
        <f t="shared" si="38"/>
        <v>37</v>
      </c>
      <c r="S42" s="126">
        <f t="shared" si="38"/>
        <v>26</v>
      </c>
      <c r="T42" s="126">
        <f t="shared" si="38"/>
        <v>6</v>
      </c>
      <c r="U42" s="126">
        <f t="shared" si="38"/>
        <v>7</v>
      </c>
      <c r="V42" s="126">
        <f t="shared" si="38"/>
        <v>39</v>
      </c>
      <c r="W42" s="126">
        <f t="shared" si="38"/>
        <v>41</v>
      </c>
      <c r="X42" s="126">
        <f t="shared" si="38"/>
        <v>12</v>
      </c>
      <c r="Y42" s="126">
        <f t="shared" si="38"/>
        <v>6</v>
      </c>
      <c r="Z42" s="126">
        <f t="shared" si="38"/>
        <v>59</v>
      </c>
      <c r="AA42" s="126">
        <f t="shared" si="38"/>
        <v>26</v>
      </c>
      <c r="AB42" s="126">
        <f t="shared" si="38"/>
        <v>5</v>
      </c>
      <c r="AC42" s="126">
        <f t="shared" si="38"/>
        <v>2</v>
      </c>
      <c r="AD42" s="126">
        <f t="shared" si="38"/>
        <v>33</v>
      </c>
      <c r="AE42" s="126">
        <f t="shared" si="38"/>
        <v>21</v>
      </c>
      <c r="AF42" s="126">
        <f t="shared" si="38"/>
        <v>2</v>
      </c>
      <c r="AG42" s="126">
        <f t="shared" si="38"/>
        <v>11</v>
      </c>
      <c r="AH42" s="126">
        <f t="shared" si="38"/>
        <v>34</v>
      </c>
      <c r="AI42" s="126">
        <f t="shared" si="38"/>
        <v>25</v>
      </c>
      <c r="AJ42" s="126">
        <f t="shared" si="38"/>
        <v>9</v>
      </c>
      <c r="AK42" s="126">
        <f t="shared" si="38"/>
        <v>8</v>
      </c>
      <c r="AL42" s="126">
        <f t="shared" si="38"/>
        <v>42</v>
      </c>
      <c r="AM42" s="126">
        <f t="shared" si="38"/>
        <v>32</v>
      </c>
      <c r="AN42" s="126">
        <f t="shared" si="38"/>
        <v>8</v>
      </c>
      <c r="AO42" s="126">
        <f t="shared" si="38"/>
        <v>10</v>
      </c>
      <c r="AP42" s="126">
        <f t="shared" si="38"/>
        <v>50</v>
      </c>
      <c r="AQ42" s="126">
        <f t="shared" si="38"/>
        <v>28</v>
      </c>
      <c r="AR42" s="126">
        <f t="shared" si="38"/>
        <v>10</v>
      </c>
      <c r="AS42" s="126">
        <f t="shared" si="38"/>
        <v>10</v>
      </c>
      <c r="AT42" s="126">
        <f t="shared" si="38"/>
        <v>48</v>
      </c>
      <c r="AU42" s="126">
        <f t="shared" si="38"/>
        <v>40</v>
      </c>
      <c r="AV42" s="126">
        <f t="shared" si="38"/>
        <v>6</v>
      </c>
      <c r="AW42" s="126">
        <f t="shared" si="38"/>
        <v>11</v>
      </c>
      <c r="AX42" s="126">
        <f t="shared" si="38"/>
        <v>57</v>
      </c>
      <c r="AY42" s="126">
        <f t="shared" si="38"/>
        <v>30</v>
      </c>
      <c r="AZ42" s="126">
        <f t="shared" si="38"/>
        <v>10</v>
      </c>
      <c r="BA42" s="126">
        <f t="shared" si="38"/>
        <v>12</v>
      </c>
      <c r="BB42" s="126">
        <f t="shared" si="38"/>
        <v>52</v>
      </c>
      <c r="BC42" s="126">
        <f t="shared" si="38"/>
        <v>33</v>
      </c>
      <c r="BD42" s="126">
        <f t="shared" si="38"/>
        <v>16</v>
      </c>
      <c r="BE42" s="126">
        <f t="shared" si="38"/>
        <v>5</v>
      </c>
      <c r="BF42" s="126">
        <f t="shared" si="38"/>
        <v>54</v>
      </c>
      <c r="BG42" s="126">
        <f t="shared" si="38"/>
        <v>34</v>
      </c>
      <c r="BH42" s="126">
        <f t="shared" si="38"/>
        <v>9</v>
      </c>
      <c r="BI42" s="126">
        <f t="shared" si="38"/>
        <v>7</v>
      </c>
      <c r="BJ42" s="126">
        <f t="shared" si="38"/>
        <v>50</v>
      </c>
      <c r="BK42" s="126">
        <f t="shared" si="38"/>
        <v>41</v>
      </c>
      <c r="BL42" s="126">
        <f t="shared" si="38"/>
        <v>5</v>
      </c>
      <c r="BM42" s="126">
        <f t="shared" si="38"/>
        <v>7</v>
      </c>
      <c r="BN42" s="126">
        <f t="shared" si="38"/>
        <v>53</v>
      </c>
      <c r="BO42" s="126">
        <f t="shared" si="38"/>
        <v>44</v>
      </c>
      <c r="BP42" s="126">
        <f t="shared" ref="BP42:BV42" si="39">SUM(BP44:BP51)</f>
        <v>9</v>
      </c>
      <c r="BQ42" s="126">
        <f t="shared" si="39"/>
        <v>7</v>
      </c>
      <c r="BR42" s="126">
        <f t="shared" si="39"/>
        <v>60</v>
      </c>
      <c r="BS42" s="126">
        <f t="shared" si="39"/>
        <v>46</v>
      </c>
      <c r="BT42" s="126">
        <f t="shared" si="39"/>
        <v>8</v>
      </c>
      <c r="BU42" s="126">
        <f t="shared" si="39"/>
        <v>7</v>
      </c>
      <c r="BV42" s="126">
        <f t="shared" si="39"/>
        <v>61</v>
      </c>
      <c r="BW42" s="126"/>
      <c r="BX42" s="124"/>
      <c r="BY42" s="124"/>
      <c r="BZ42" s="125"/>
      <c r="CA42" s="126"/>
      <c r="CB42" s="124"/>
      <c r="CC42" s="124"/>
      <c r="CD42" s="125"/>
      <c r="CE42" s="126"/>
      <c r="CF42" s="124"/>
      <c r="CG42" s="124"/>
      <c r="CH42" s="125"/>
    </row>
    <row r="43" spans="1:86" ht="19.5" customHeight="1" x14ac:dyDescent="0.2">
      <c r="A43" s="109" t="s">
        <v>116</v>
      </c>
      <c r="B43" s="111"/>
      <c r="C43" s="67"/>
      <c r="D43" s="20"/>
      <c r="E43" s="20"/>
      <c r="F43" s="27"/>
      <c r="G43" s="28"/>
      <c r="H43" s="20"/>
      <c r="I43" s="20"/>
      <c r="J43" s="27"/>
      <c r="K43" s="28"/>
      <c r="L43" s="20"/>
      <c r="M43" s="20"/>
      <c r="N43" s="27"/>
      <c r="O43" s="28"/>
      <c r="P43" s="20"/>
      <c r="Q43" s="20"/>
      <c r="R43" s="27"/>
      <c r="S43" s="28"/>
      <c r="T43" s="20"/>
      <c r="U43" s="20"/>
      <c r="V43" s="27"/>
      <c r="W43" s="28"/>
      <c r="X43" s="20"/>
      <c r="Y43" s="20"/>
      <c r="Z43" s="27"/>
      <c r="AA43" s="28"/>
      <c r="AB43" s="20"/>
      <c r="AC43" s="20"/>
      <c r="AD43" s="27"/>
      <c r="AE43" s="28"/>
      <c r="AF43" s="20"/>
      <c r="AG43" s="20"/>
      <c r="AH43" s="27"/>
      <c r="AI43" s="28"/>
      <c r="AJ43" s="20"/>
      <c r="AK43" s="20"/>
      <c r="AL43" s="27"/>
      <c r="AM43" s="28"/>
      <c r="AN43" s="20"/>
      <c r="AO43" s="20"/>
      <c r="AP43" s="27"/>
      <c r="AQ43" s="28"/>
      <c r="AR43" s="20"/>
      <c r="AS43" s="20"/>
      <c r="AT43" s="27"/>
      <c r="AU43" s="28"/>
      <c r="AV43" s="20"/>
      <c r="AW43" s="20"/>
      <c r="AX43" s="27"/>
      <c r="AY43" s="28"/>
      <c r="AZ43" s="20"/>
      <c r="BA43" s="20"/>
      <c r="BB43" s="27"/>
      <c r="BC43" s="28"/>
      <c r="BD43" s="20"/>
      <c r="BE43" s="20"/>
      <c r="BF43" s="27"/>
      <c r="BG43" s="28"/>
      <c r="BH43" s="20"/>
      <c r="BI43" s="20"/>
      <c r="BJ43" s="27"/>
      <c r="BK43" s="28"/>
      <c r="BL43" s="20"/>
      <c r="BM43" s="20"/>
      <c r="BN43" s="27"/>
      <c r="BO43" s="28"/>
      <c r="BP43" s="20"/>
      <c r="BQ43" s="20"/>
      <c r="BR43" s="27"/>
      <c r="BS43" s="28"/>
      <c r="BT43" s="20"/>
      <c r="BU43" s="20"/>
      <c r="BV43" s="27"/>
      <c r="BW43" s="28"/>
      <c r="BX43" s="20"/>
      <c r="BY43" s="20"/>
      <c r="BZ43" s="27"/>
      <c r="CA43" s="28"/>
      <c r="CB43" s="20"/>
      <c r="CC43" s="20"/>
      <c r="CD43" s="27"/>
      <c r="CE43" s="28"/>
      <c r="CF43" s="20"/>
      <c r="CG43" s="20"/>
      <c r="CH43" s="27"/>
    </row>
    <row r="44" spans="1:86" ht="17.25" customHeight="1" x14ac:dyDescent="0.2">
      <c r="A44" s="9" t="s">
        <v>13</v>
      </c>
      <c r="B44" s="10" t="s">
        <v>12</v>
      </c>
      <c r="C44" s="65">
        <v>8</v>
      </c>
      <c r="D44" s="65">
        <v>3</v>
      </c>
      <c r="E44" s="65">
        <v>1</v>
      </c>
      <c r="F44" s="83">
        <f t="shared" si="2"/>
        <v>12</v>
      </c>
      <c r="G44" s="65">
        <v>6</v>
      </c>
      <c r="H44" s="65">
        <v>3</v>
      </c>
      <c r="I44" s="65">
        <v>3</v>
      </c>
      <c r="J44" s="83">
        <f t="shared" si="3"/>
        <v>12</v>
      </c>
      <c r="K44" s="65">
        <v>15</v>
      </c>
      <c r="L44" s="65">
        <v>5</v>
      </c>
      <c r="M44" s="65">
        <v>5</v>
      </c>
      <c r="N44" s="83">
        <f t="shared" si="4"/>
        <v>25</v>
      </c>
      <c r="O44" s="65">
        <v>26</v>
      </c>
      <c r="P44" s="65">
        <v>5</v>
      </c>
      <c r="Q44" s="65">
        <v>2</v>
      </c>
      <c r="R44" s="83">
        <f t="shared" si="5"/>
        <v>33</v>
      </c>
      <c r="S44" s="65">
        <v>13</v>
      </c>
      <c r="T44" s="65">
        <v>4</v>
      </c>
      <c r="U44" s="65">
        <v>6</v>
      </c>
      <c r="V44" s="83">
        <f t="shared" si="6"/>
        <v>23</v>
      </c>
      <c r="W44" s="65">
        <v>20</v>
      </c>
      <c r="X44" s="65">
        <v>2</v>
      </c>
      <c r="Y44" s="65">
        <v>3</v>
      </c>
      <c r="Z44" s="83">
        <f t="shared" si="7"/>
        <v>25</v>
      </c>
      <c r="AA44" s="65">
        <v>22</v>
      </c>
      <c r="AB44" s="65">
        <v>3</v>
      </c>
      <c r="AC44" s="65">
        <v>1</v>
      </c>
      <c r="AD44" s="83">
        <f t="shared" si="8"/>
        <v>26</v>
      </c>
      <c r="AE44" s="65">
        <v>16</v>
      </c>
      <c r="AF44" s="65">
        <v>2</v>
      </c>
      <c r="AG44" s="65">
        <v>7</v>
      </c>
      <c r="AH44" s="83">
        <f t="shared" si="9"/>
        <v>25</v>
      </c>
      <c r="AI44" s="65">
        <v>20</v>
      </c>
      <c r="AJ44" s="65">
        <v>2</v>
      </c>
      <c r="AK44" s="65">
        <v>3</v>
      </c>
      <c r="AL44" s="83">
        <f t="shared" si="10"/>
        <v>25</v>
      </c>
      <c r="AM44" s="65">
        <v>25</v>
      </c>
      <c r="AN44" s="65">
        <v>5</v>
      </c>
      <c r="AO44" s="65">
        <v>7</v>
      </c>
      <c r="AP44" s="83">
        <f t="shared" si="11"/>
        <v>37</v>
      </c>
      <c r="AQ44" s="65">
        <v>17</v>
      </c>
      <c r="AR44" s="65">
        <v>6</v>
      </c>
      <c r="AS44" s="65">
        <v>6</v>
      </c>
      <c r="AT44" s="83">
        <f t="shared" si="12"/>
        <v>29</v>
      </c>
      <c r="AU44" s="65">
        <v>22</v>
      </c>
      <c r="AV44" s="65">
        <v>3</v>
      </c>
      <c r="AW44" s="65">
        <v>3</v>
      </c>
      <c r="AX44" s="83">
        <f t="shared" si="13"/>
        <v>28</v>
      </c>
      <c r="AY44" s="64">
        <v>16</v>
      </c>
      <c r="AZ44" s="65">
        <v>3</v>
      </c>
      <c r="BA44" s="66">
        <v>6</v>
      </c>
      <c r="BB44" s="70">
        <v>25</v>
      </c>
      <c r="BC44" s="64">
        <v>21</v>
      </c>
      <c r="BD44" s="65">
        <v>6</v>
      </c>
      <c r="BE44" s="66">
        <v>1</v>
      </c>
      <c r="BF44" s="70">
        <v>28</v>
      </c>
      <c r="BG44" s="64">
        <v>19</v>
      </c>
      <c r="BH44" s="65">
        <v>6</v>
      </c>
      <c r="BI44" s="66">
        <v>3</v>
      </c>
      <c r="BJ44" s="70">
        <f t="shared" ref="BJ44:BJ51" si="40">SUM(BG44:BI44)</f>
        <v>28</v>
      </c>
      <c r="BK44" s="64">
        <v>25</v>
      </c>
      <c r="BL44" s="65">
        <v>3</v>
      </c>
      <c r="BM44" s="66">
        <v>1</v>
      </c>
      <c r="BN44" s="70">
        <f t="shared" ref="BN44:BN51" si="41">SUM(BK44:BM44)</f>
        <v>29</v>
      </c>
      <c r="BO44" s="64">
        <v>21</v>
      </c>
      <c r="BP44" s="65">
        <v>2</v>
      </c>
      <c r="BQ44" s="66">
        <v>3</v>
      </c>
      <c r="BR44" s="70">
        <f t="shared" ref="BR44:BR51" si="42">SUM(BO44:BQ44)</f>
        <v>26</v>
      </c>
      <c r="BS44" s="64">
        <v>28</v>
      </c>
      <c r="BT44" s="65">
        <v>4</v>
      </c>
      <c r="BU44" s="66">
        <v>3</v>
      </c>
      <c r="BV44" s="70">
        <f t="shared" ref="BV44:BV51" si="43">SUM(BS44:BU44)</f>
        <v>35</v>
      </c>
      <c r="BW44" s="64"/>
      <c r="BX44" s="65"/>
      <c r="BY44" s="66"/>
      <c r="BZ44" s="70"/>
      <c r="CA44" s="64"/>
      <c r="CB44" s="65"/>
      <c r="CC44" s="66"/>
      <c r="CD44" s="70"/>
      <c r="CE44" s="64"/>
      <c r="CF44" s="65"/>
      <c r="CG44" s="66"/>
      <c r="CH44" s="70"/>
    </row>
    <row r="45" spans="1:86" ht="17.25" customHeight="1" x14ac:dyDescent="0.2">
      <c r="A45" s="2" t="s">
        <v>28</v>
      </c>
      <c r="B45" s="3" t="s">
        <v>29</v>
      </c>
      <c r="C45" s="68">
        <v>0</v>
      </c>
      <c r="D45" s="68">
        <v>0</v>
      </c>
      <c r="E45" s="68">
        <v>0</v>
      </c>
      <c r="F45" s="83">
        <f t="shared" si="2"/>
        <v>0</v>
      </c>
      <c r="G45" s="68">
        <v>0</v>
      </c>
      <c r="H45" s="68">
        <v>0</v>
      </c>
      <c r="I45" s="68">
        <v>1</v>
      </c>
      <c r="J45" s="83">
        <f t="shared" si="3"/>
        <v>1</v>
      </c>
      <c r="K45" s="68">
        <v>1</v>
      </c>
      <c r="L45" s="68">
        <v>0</v>
      </c>
      <c r="M45" s="68">
        <v>0</v>
      </c>
      <c r="N45" s="83">
        <f t="shared" si="4"/>
        <v>1</v>
      </c>
      <c r="O45" s="68">
        <v>1</v>
      </c>
      <c r="P45" s="68">
        <v>0</v>
      </c>
      <c r="Q45" s="68">
        <v>0</v>
      </c>
      <c r="R45" s="83">
        <f t="shared" si="5"/>
        <v>1</v>
      </c>
      <c r="S45" s="68">
        <v>1</v>
      </c>
      <c r="T45" s="68">
        <v>0</v>
      </c>
      <c r="U45" s="68">
        <v>1</v>
      </c>
      <c r="V45" s="83">
        <f t="shared" si="6"/>
        <v>2</v>
      </c>
      <c r="W45" s="68">
        <v>1</v>
      </c>
      <c r="X45" s="68">
        <v>0</v>
      </c>
      <c r="Y45" s="68">
        <v>2</v>
      </c>
      <c r="Z45" s="83">
        <f t="shared" si="7"/>
        <v>3</v>
      </c>
      <c r="AA45" s="68">
        <v>0</v>
      </c>
      <c r="AB45" s="68">
        <v>0</v>
      </c>
      <c r="AC45" s="68">
        <v>0</v>
      </c>
      <c r="AD45" s="83">
        <f t="shared" si="8"/>
        <v>0</v>
      </c>
      <c r="AE45" s="68">
        <v>2</v>
      </c>
      <c r="AF45" s="68">
        <v>0</v>
      </c>
      <c r="AG45" s="68">
        <v>2</v>
      </c>
      <c r="AH45" s="83">
        <f t="shared" si="9"/>
        <v>4</v>
      </c>
      <c r="AI45" s="68">
        <v>0</v>
      </c>
      <c r="AJ45" s="68">
        <v>5</v>
      </c>
      <c r="AK45" s="68">
        <v>1</v>
      </c>
      <c r="AL45" s="83">
        <f t="shared" si="10"/>
        <v>6</v>
      </c>
      <c r="AM45" s="68">
        <v>2</v>
      </c>
      <c r="AN45" s="68">
        <v>2</v>
      </c>
      <c r="AO45" s="68">
        <v>2</v>
      </c>
      <c r="AP45" s="83">
        <f t="shared" si="11"/>
        <v>6</v>
      </c>
      <c r="AQ45" s="68">
        <v>1</v>
      </c>
      <c r="AR45" s="68">
        <v>2</v>
      </c>
      <c r="AS45" s="68">
        <v>0</v>
      </c>
      <c r="AT45" s="83">
        <f t="shared" si="12"/>
        <v>3</v>
      </c>
      <c r="AU45" s="68">
        <v>2</v>
      </c>
      <c r="AV45" s="68">
        <v>3</v>
      </c>
      <c r="AW45" s="68">
        <v>0</v>
      </c>
      <c r="AX45" s="83">
        <f t="shared" si="13"/>
        <v>5</v>
      </c>
      <c r="AY45" s="67">
        <v>0</v>
      </c>
      <c r="AZ45" s="68">
        <v>3</v>
      </c>
      <c r="BA45" s="69">
        <v>1</v>
      </c>
      <c r="BB45" s="71">
        <v>4</v>
      </c>
      <c r="BC45" s="67">
        <v>2</v>
      </c>
      <c r="BD45" s="68">
        <v>1</v>
      </c>
      <c r="BE45" s="69">
        <v>2</v>
      </c>
      <c r="BF45" s="71">
        <v>5</v>
      </c>
      <c r="BG45" s="67">
        <v>1</v>
      </c>
      <c r="BH45" s="68">
        <v>1</v>
      </c>
      <c r="BI45" s="69">
        <v>2</v>
      </c>
      <c r="BJ45" s="70">
        <f t="shared" si="40"/>
        <v>4</v>
      </c>
      <c r="BK45" s="67">
        <v>0</v>
      </c>
      <c r="BL45" s="68">
        <v>1</v>
      </c>
      <c r="BM45" s="69">
        <v>3</v>
      </c>
      <c r="BN45" s="70">
        <f t="shared" si="41"/>
        <v>4</v>
      </c>
      <c r="BO45" s="67">
        <v>0</v>
      </c>
      <c r="BP45" s="68">
        <v>2</v>
      </c>
      <c r="BQ45" s="69">
        <v>0</v>
      </c>
      <c r="BR45" s="70">
        <f t="shared" si="42"/>
        <v>2</v>
      </c>
      <c r="BS45" s="67">
        <v>1</v>
      </c>
      <c r="BT45" s="68">
        <v>3</v>
      </c>
      <c r="BU45" s="69">
        <v>2</v>
      </c>
      <c r="BV45" s="70">
        <f t="shared" si="43"/>
        <v>6</v>
      </c>
      <c r="BW45" s="67"/>
      <c r="BX45" s="68"/>
      <c r="BY45" s="69"/>
      <c r="BZ45" s="70"/>
      <c r="CA45" s="67"/>
      <c r="CB45" s="68"/>
      <c r="CC45" s="69"/>
      <c r="CD45" s="70"/>
      <c r="CE45" s="67"/>
      <c r="CF45" s="68"/>
      <c r="CG45" s="69"/>
      <c r="CH45" s="70"/>
    </row>
    <row r="46" spans="1:86" ht="17.25" customHeight="1" x14ac:dyDescent="0.2">
      <c r="A46" s="2" t="s">
        <v>75</v>
      </c>
      <c r="B46" s="3" t="s">
        <v>76</v>
      </c>
      <c r="C46" s="68">
        <v>0</v>
      </c>
      <c r="D46" s="68">
        <v>0</v>
      </c>
      <c r="E46" s="68">
        <v>0</v>
      </c>
      <c r="F46" s="83">
        <f t="shared" si="2"/>
        <v>0</v>
      </c>
      <c r="G46" s="68">
        <v>0</v>
      </c>
      <c r="H46" s="68">
        <v>0</v>
      </c>
      <c r="I46" s="68">
        <v>0</v>
      </c>
      <c r="J46" s="83">
        <f t="shared" si="3"/>
        <v>0</v>
      </c>
      <c r="K46" s="68">
        <v>0</v>
      </c>
      <c r="L46" s="68">
        <v>0</v>
      </c>
      <c r="M46" s="68">
        <v>0</v>
      </c>
      <c r="N46" s="83">
        <f t="shared" si="4"/>
        <v>0</v>
      </c>
      <c r="O46" s="68">
        <v>0</v>
      </c>
      <c r="P46" s="68">
        <v>0</v>
      </c>
      <c r="Q46" s="68">
        <v>0</v>
      </c>
      <c r="R46" s="83">
        <f t="shared" si="5"/>
        <v>0</v>
      </c>
      <c r="S46" s="68">
        <v>0</v>
      </c>
      <c r="T46" s="68">
        <v>0</v>
      </c>
      <c r="U46" s="68">
        <v>0</v>
      </c>
      <c r="V46" s="83">
        <f t="shared" si="6"/>
        <v>0</v>
      </c>
      <c r="W46" s="68">
        <v>0</v>
      </c>
      <c r="X46" s="68">
        <v>0</v>
      </c>
      <c r="Y46" s="68">
        <v>0</v>
      </c>
      <c r="Z46" s="83">
        <f t="shared" si="7"/>
        <v>0</v>
      </c>
      <c r="AA46" s="68">
        <v>0</v>
      </c>
      <c r="AB46" s="68">
        <v>0</v>
      </c>
      <c r="AC46" s="68">
        <v>0</v>
      </c>
      <c r="AD46" s="83">
        <f t="shared" si="8"/>
        <v>0</v>
      </c>
      <c r="AE46" s="68">
        <v>0</v>
      </c>
      <c r="AF46" s="68">
        <v>0</v>
      </c>
      <c r="AG46" s="68">
        <v>0</v>
      </c>
      <c r="AH46" s="83">
        <f t="shared" si="9"/>
        <v>0</v>
      </c>
      <c r="AI46" s="68">
        <v>0</v>
      </c>
      <c r="AJ46" s="68">
        <v>0</v>
      </c>
      <c r="AK46" s="68">
        <v>0</v>
      </c>
      <c r="AL46" s="83">
        <f t="shared" si="10"/>
        <v>0</v>
      </c>
      <c r="AM46" s="68">
        <v>0</v>
      </c>
      <c r="AN46" s="68">
        <v>0</v>
      </c>
      <c r="AO46" s="68">
        <v>0</v>
      </c>
      <c r="AP46" s="83">
        <f t="shared" si="11"/>
        <v>0</v>
      </c>
      <c r="AQ46" s="68">
        <v>2</v>
      </c>
      <c r="AR46" s="68">
        <v>0</v>
      </c>
      <c r="AS46" s="68">
        <v>0</v>
      </c>
      <c r="AT46" s="83">
        <f t="shared" si="12"/>
        <v>2</v>
      </c>
      <c r="AU46" s="68">
        <v>1</v>
      </c>
      <c r="AV46" s="68">
        <v>0</v>
      </c>
      <c r="AW46" s="68">
        <v>0</v>
      </c>
      <c r="AX46" s="83">
        <f t="shared" si="13"/>
        <v>1</v>
      </c>
      <c r="AY46" s="67">
        <v>2</v>
      </c>
      <c r="AZ46" s="68">
        <v>2</v>
      </c>
      <c r="BA46" s="69">
        <v>2</v>
      </c>
      <c r="BB46" s="71">
        <v>6</v>
      </c>
      <c r="BC46" s="67">
        <v>1</v>
      </c>
      <c r="BD46" s="68">
        <v>1</v>
      </c>
      <c r="BE46" s="69">
        <v>1</v>
      </c>
      <c r="BF46" s="71">
        <v>3</v>
      </c>
      <c r="BG46" s="67">
        <v>3</v>
      </c>
      <c r="BH46" s="68">
        <v>2</v>
      </c>
      <c r="BI46" s="69">
        <v>0</v>
      </c>
      <c r="BJ46" s="70">
        <f t="shared" si="40"/>
        <v>5</v>
      </c>
      <c r="BK46" s="67">
        <v>8</v>
      </c>
      <c r="BL46" s="68">
        <v>0</v>
      </c>
      <c r="BM46" s="69">
        <v>1</v>
      </c>
      <c r="BN46" s="70">
        <f t="shared" si="41"/>
        <v>9</v>
      </c>
      <c r="BO46" s="67">
        <v>7</v>
      </c>
      <c r="BP46" s="68">
        <v>3</v>
      </c>
      <c r="BQ46" s="69">
        <v>1</v>
      </c>
      <c r="BR46" s="70">
        <f t="shared" si="42"/>
        <v>11</v>
      </c>
      <c r="BS46" s="67">
        <v>6</v>
      </c>
      <c r="BT46" s="68">
        <v>1</v>
      </c>
      <c r="BU46" s="69">
        <v>0</v>
      </c>
      <c r="BV46" s="70">
        <f t="shared" si="43"/>
        <v>7</v>
      </c>
      <c r="BW46" s="67"/>
      <c r="BX46" s="68"/>
      <c r="BY46" s="69"/>
      <c r="BZ46" s="70"/>
      <c r="CA46" s="67"/>
      <c r="CB46" s="68"/>
      <c r="CC46" s="69"/>
      <c r="CD46" s="70"/>
      <c r="CE46" s="67"/>
      <c r="CF46" s="68"/>
      <c r="CG46" s="69"/>
      <c r="CH46" s="70"/>
    </row>
    <row r="47" spans="1:86" ht="28.5" x14ac:dyDescent="0.2">
      <c r="A47" s="2" t="s">
        <v>15</v>
      </c>
      <c r="B47" s="3" t="s">
        <v>14</v>
      </c>
      <c r="C47" s="68">
        <v>0</v>
      </c>
      <c r="D47" s="68">
        <v>0</v>
      </c>
      <c r="E47" s="68">
        <v>0</v>
      </c>
      <c r="F47" s="83">
        <f t="shared" si="2"/>
        <v>0</v>
      </c>
      <c r="G47" s="68">
        <v>0</v>
      </c>
      <c r="H47" s="68">
        <v>0</v>
      </c>
      <c r="I47" s="68">
        <v>1</v>
      </c>
      <c r="J47" s="83">
        <f t="shared" si="3"/>
        <v>1</v>
      </c>
      <c r="K47" s="68">
        <v>1</v>
      </c>
      <c r="L47" s="68">
        <v>0</v>
      </c>
      <c r="M47" s="68">
        <v>1</v>
      </c>
      <c r="N47" s="83">
        <f t="shared" si="4"/>
        <v>2</v>
      </c>
      <c r="O47" s="68">
        <v>1</v>
      </c>
      <c r="P47" s="68">
        <v>0</v>
      </c>
      <c r="Q47" s="68">
        <v>0</v>
      </c>
      <c r="R47" s="83">
        <f t="shared" si="5"/>
        <v>1</v>
      </c>
      <c r="S47" s="68">
        <v>2</v>
      </c>
      <c r="T47" s="68">
        <v>1</v>
      </c>
      <c r="U47" s="68">
        <v>0</v>
      </c>
      <c r="V47" s="83">
        <f t="shared" si="6"/>
        <v>3</v>
      </c>
      <c r="W47" s="68">
        <v>7</v>
      </c>
      <c r="X47" s="68">
        <v>8</v>
      </c>
      <c r="Y47" s="68">
        <v>0</v>
      </c>
      <c r="Z47" s="83">
        <f t="shared" si="7"/>
        <v>15</v>
      </c>
      <c r="AA47" s="68">
        <v>0</v>
      </c>
      <c r="AB47" s="68">
        <v>0</v>
      </c>
      <c r="AC47" s="68">
        <v>0</v>
      </c>
      <c r="AD47" s="83">
        <f t="shared" si="8"/>
        <v>0</v>
      </c>
      <c r="AE47" s="68">
        <v>0</v>
      </c>
      <c r="AF47" s="68">
        <v>0</v>
      </c>
      <c r="AG47" s="68">
        <v>0</v>
      </c>
      <c r="AH47" s="83">
        <f t="shared" si="9"/>
        <v>0</v>
      </c>
      <c r="AI47" s="68">
        <v>0</v>
      </c>
      <c r="AJ47" s="68">
        <v>1</v>
      </c>
      <c r="AK47" s="68">
        <v>0</v>
      </c>
      <c r="AL47" s="83">
        <f t="shared" si="10"/>
        <v>1</v>
      </c>
      <c r="AM47" s="68">
        <v>2</v>
      </c>
      <c r="AN47" s="68">
        <v>0</v>
      </c>
      <c r="AO47" s="68">
        <v>0</v>
      </c>
      <c r="AP47" s="83">
        <f t="shared" si="11"/>
        <v>2</v>
      </c>
      <c r="AQ47" s="68">
        <v>1</v>
      </c>
      <c r="AR47" s="68">
        <v>0</v>
      </c>
      <c r="AS47" s="68">
        <v>2</v>
      </c>
      <c r="AT47" s="83">
        <f t="shared" si="12"/>
        <v>3</v>
      </c>
      <c r="AU47" s="68">
        <v>3</v>
      </c>
      <c r="AV47" s="68">
        <v>0</v>
      </c>
      <c r="AW47" s="68">
        <v>3</v>
      </c>
      <c r="AX47" s="83">
        <f t="shared" si="13"/>
        <v>6</v>
      </c>
      <c r="AY47" s="67">
        <v>1</v>
      </c>
      <c r="AZ47" s="68">
        <v>0</v>
      </c>
      <c r="BA47" s="69">
        <v>1</v>
      </c>
      <c r="BB47" s="71">
        <v>2</v>
      </c>
      <c r="BC47" s="67">
        <v>0</v>
      </c>
      <c r="BD47" s="68">
        <v>2</v>
      </c>
      <c r="BE47" s="69">
        <v>0</v>
      </c>
      <c r="BF47" s="71">
        <v>2</v>
      </c>
      <c r="BG47" s="67">
        <v>1</v>
      </c>
      <c r="BH47" s="68">
        <v>0</v>
      </c>
      <c r="BI47" s="69">
        <v>0</v>
      </c>
      <c r="BJ47" s="70">
        <f t="shared" si="40"/>
        <v>1</v>
      </c>
      <c r="BK47" s="67">
        <v>1</v>
      </c>
      <c r="BL47" s="68">
        <v>0</v>
      </c>
      <c r="BM47" s="69">
        <v>0</v>
      </c>
      <c r="BN47" s="70">
        <f t="shared" si="41"/>
        <v>1</v>
      </c>
      <c r="BO47" s="67">
        <v>5</v>
      </c>
      <c r="BP47" s="68">
        <v>2</v>
      </c>
      <c r="BQ47" s="69">
        <v>1</v>
      </c>
      <c r="BR47" s="70">
        <f t="shared" si="42"/>
        <v>8</v>
      </c>
      <c r="BS47" s="67">
        <v>4</v>
      </c>
      <c r="BT47" s="68">
        <v>0</v>
      </c>
      <c r="BU47" s="69">
        <v>0</v>
      </c>
      <c r="BV47" s="70">
        <f t="shared" si="43"/>
        <v>4</v>
      </c>
      <c r="BW47" s="67"/>
      <c r="BX47" s="68"/>
      <c r="BY47" s="69"/>
      <c r="BZ47" s="70"/>
      <c r="CA47" s="67"/>
      <c r="CB47" s="68"/>
      <c r="CC47" s="69"/>
      <c r="CD47" s="70"/>
      <c r="CE47" s="67"/>
      <c r="CF47" s="68"/>
      <c r="CG47" s="69"/>
      <c r="CH47" s="70"/>
    </row>
    <row r="48" spans="1:86" ht="17.25" customHeight="1" x14ac:dyDescent="0.2">
      <c r="A48" s="2" t="s">
        <v>30</v>
      </c>
      <c r="B48" s="3" t="s">
        <v>33</v>
      </c>
      <c r="C48" s="68">
        <v>4</v>
      </c>
      <c r="D48" s="68">
        <v>2</v>
      </c>
      <c r="E48" s="68">
        <v>0</v>
      </c>
      <c r="F48" s="83">
        <f t="shared" si="2"/>
        <v>6</v>
      </c>
      <c r="G48" s="68">
        <v>14</v>
      </c>
      <c r="H48" s="68">
        <v>1</v>
      </c>
      <c r="I48" s="68">
        <v>1</v>
      </c>
      <c r="J48" s="83">
        <f t="shared" si="3"/>
        <v>16</v>
      </c>
      <c r="K48" s="68">
        <v>6</v>
      </c>
      <c r="L48" s="68">
        <v>0</v>
      </c>
      <c r="M48" s="68">
        <v>1</v>
      </c>
      <c r="N48" s="83">
        <f t="shared" si="4"/>
        <v>7</v>
      </c>
      <c r="O48" s="68">
        <v>0</v>
      </c>
      <c r="P48" s="68">
        <v>0</v>
      </c>
      <c r="Q48" s="68">
        <v>2</v>
      </c>
      <c r="R48" s="83">
        <f t="shared" si="5"/>
        <v>2</v>
      </c>
      <c r="S48" s="68">
        <v>10</v>
      </c>
      <c r="T48" s="68">
        <v>1</v>
      </c>
      <c r="U48" s="68">
        <v>0</v>
      </c>
      <c r="V48" s="83">
        <f t="shared" si="6"/>
        <v>11</v>
      </c>
      <c r="W48" s="68">
        <v>12</v>
      </c>
      <c r="X48" s="68">
        <v>0</v>
      </c>
      <c r="Y48" s="68">
        <v>1</v>
      </c>
      <c r="Z48" s="83">
        <f t="shared" si="7"/>
        <v>13</v>
      </c>
      <c r="AA48" s="68">
        <v>3</v>
      </c>
      <c r="AB48" s="68">
        <v>2</v>
      </c>
      <c r="AC48" s="68">
        <v>0</v>
      </c>
      <c r="AD48" s="83">
        <f t="shared" si="8"/>
        <v>5</v>
      </c>
      <c r="AE48" s="68">
        <v>3</v>
      </c>
      <c r="AF48" s="68">
        <v>0</v>
      </c>
      <c r="AG48" s="68">
        <v>2</v>
      </c>
      <c r="AH48" s="83">
        <f t="shared" si="9"/>
        <v>5</v>
      </c>
      <c r="AI48" s="68">
        <v>5</v>
      </c>
      <c r="AJ48" s="68">
        <v>0</v>
      </c>
      <c r="AK48" s="68">
        <v>2</v>
      </c>
      <c r="AL48" s="83">
        <f t="shared" si="10"/>
        <v>7</v>
      </c>
      <c r="AM48" s="68">
        <v>1</v>
      </c>
      <c r="AN48" s="68">
        <v>1</v>
      </c>
      <c r="AO48" s="68">
        <v>1</v>
      </c>
      <c r="AP48" s="83">
        <f t="shared" si="11"/>
        <v>3</v>
      </c>
      <c r="AQ48" s="68">
        <v>4</v>
      </c>
      <c r="AR48" s="68">
        <v>2</v>
      </c>
      <c r="AS48" s="68">
        <v>2</v>
      </c>
      <c r="AT48" s="83">
        <f t="shared" si="12"/>
        <v>8</v>
      </c>
      <c r="AU48" s="68">
        <v>9</v>
      </c>
      <c r="AV48" s="68">
        <v>0</v>
      </c>
      <c r="AW48" s="68">
        <v>3</v>
      </c>
      <c r="AX48" s="83">
        <f t="shared" si="13"/>
        <v>12</v>
      </c>
      <c r="AY48" s="67">
        <v>4</v>
      </c>
      <c r="AZ48" s="68">
        <v>1</v>
      </c>
      <c r="BA48" s="69">
        <v>2</v>
      </c>
      <c r="BB48" s="71">
        <v>7</v>
      </c>
      <c r="BC48" s="67">
        <v>4</v>
      </c>
      <c r="BD48" s="68">
        <v>5</v>
      </c>
      <c r="BE48" s="69">
        <v>0</v>
      </c>
      <c r="BF48" s="71">
        <v>9</v>
      </c>
      <c r="BG48" s="67">
        <v>9</v>
      </c>
      <c r="BH48" s="68">
        <v>0</v>
      </c>
      <c r="BI48" s="69">
        <v>2</v>
      </c>
      <c r="BJ48" s="70">
        <f t="shared" si="40"/>
        <v>11</v>
      </c>
      <c r="BK48" s="67">
        <v>4</v>
      </c>
      <c r="BL48" s="68">
        <v>1</v>
      </c>
      <c r="BM48" s="69">
        <v>1</v>
      </c>
      <c r="BN48" s="70">
        <f t="shared" si="41"/>
        <v>6</v>
      </c>
      <c r="BO48" s="67">
        <v>6</v>
      </c>
      <c r="BP48" s="68">
        <v>0</v>
      </c>
      <c r="BQ48" s="69">
        <v>0</v>
      </c>
      <c r="BR48" s="70">
        <f t="shared" si="42"/>
        <v>6</v>
      </c>
      <c r="BS48" s="67">
        <v>2</v>
      </c>
      <c r="BT48" s="68">
        <v>0</v>
      </c>
      <c r="BU48" s="69">
        <v>1</v>
      </c>
      <c r="BV48" s="70">
        <f t="shared" si="43"/>
        <v>3</v>
      </c>
      <c r="BW48" s="67"/>
      <c r="BX48" s="68"/>
      <c r="BY48" s="69"/>
      <c r="BZ48" s="70"/>
      <c r="CA48" s="67"/>
      <c r="CB48" s="68"/>
      <c r="CC48" s="69"/>
      <c r="CD48" s="70"/>
      <c r="CE48" s="67"/>
      <c r="CF48" s="68"/>
      <c r="CG48" s="69"/>
      <c r="CH48" s="70"/>
    </row>
    <row r="49" spans="1:86" ht="17.25" customHeight="1" x14ac:dyDescent="0.2">
      <c r="A49" s="2" t="s">
        <v>31</v>
      </c>
      <c r="B49" s="3" t="s">
        <v>34</v>
      </c>
      <c r="C49" s="68">
        <v>0</v>
      </c>
      <c r="D49" s="68">
        <v>1</v>
      </c>
      <c r="E49" s="68">
        <v>0</v>
      </c>
      <c r="F49" s="83">
        <f t="shared" si="2"/>
        <v>1</v>
      </c>
      <c r="G49" s="68">
        <v>0</v>
      </c>
      <c r="H49" s="68">
        <v>0</v>
      </c>
      <c r="I49" s="68">
        <v>0</v>
      </c>
      <c r="J49" s="83">
        <f t="shared" si="3"/>
        <v>0</v>
      </c>
      <c r="K49" s="68">
        <v>0</v>
      </c>
      <c r="L49" s="68">
        <v>0</v>
      </c>
      <c r="M49" s="68">
        <v>0</v>
      </c>
      <c r="N49" s="83">
        <f t="shared" si="4"/>
        <v>0</v>
      </c>
      <c r="O49" s="68">
        <v>0</v>
      </c>
      <c r="P49" s="68">
        <v>0</v>
      </c>
      <c r="Q49" s="68">
        <v>0</v>
      </c>
      <c r="R49" s="83">
        <f t="shared" si="5"/>
        <v>0</v>
      </c>
      <c r="S49" s="68">
        <v>0</v>
      </c>
      <c r="T49" s="68">
        <v>0</v>
      </c>
      <c r="U49" s="68">
        <v>0</v>
      </c>
      <c r="V49" s="83">
        <f t="shared" si="6"/>
        <v>0</v>
      </c>
      <c r="W49" s="68">
        <v>0</v>
      </c>
      <c r="X49" s="68">
        <v>1</v>
      </c>
      <c r="Y49" s="68">
        <v>0</v>
      </c>
      <c r="Z49" s="83">
        <f t="shared" si="7"/>
        <v>1</v>
      </c>
      <c r="AA49" s="68">
        <v>1</v>
      </c>
      <c r="AB49" s="68">
        <v>0</v>
      </c>
      <c r="AC49" s="68">
        <v>0</v>
      </c>
      <c r="AD49" s="83">
        <f t="shared" si="8"/>
        <v>1</v>
      </c>
      <c r="AE49" s="68">
        <v>0</v>
      </c>
      <c r="AF49" s="68">
        <v>0</v>
      </c>
      <c r="AG49" s="68">
        <v>0</v>
      </c>
      <c r="AH49" s="83">
        <f t="shared" si="9"/>
        <v>0</v>
      </c>
      <c r="AI49" s="68">
        <v>0</v>
      </c>
      <c r="AJ49" s="68">
        <v>1</v>
      </c>
      <c r="AK49" s="68">
        <v>2</v>
      </c>
      <c r="AL49" s="83">
        <f t="shared" si="10"/>
        <v>3</v>
      </c>
      <c r="AM49" s="68">
        <v>1</v>
      </c>
      <c r="AN49" s="68">
        <v>0</v>
      </c>
      <c r="AO49" s="68">
        <v>0</v>
      </c>
      <c r="AP49" s="83">
        <f t="shared" si="11"/>
        <v>1</v>
      </c>
      <c r="AQ49" s="68">
        <v>0</v>
      </c>
      <c r="AR49" s="68">
        <v>0</v>
      </c>
      <c r="AS49" s="68">
        <v>0</v>
      </c>
      <c r="AT49" s="83">
        <f t="shared" si="12"/>
        <v>0</v>
      </c>
      <c r="AU49" s="68">
        <v>1</v>
      </c>
      <c r="AV49" s="68">
        <v>0</v>
      </c>
      <c r="AW49" s="68">
        <v>0</v>
      </c>
      <c r="AX49" s="83">
        <f t="shared" si="13"/>
        <v>1</v>
      </c>
      <c r="AY49" s="67">
        <v>3</v>
      </c>
      <c r="AZ49" s="68">
        <v>1</v>
      </c>
      <c r="BA49" s="69">
        <v>0</v>
      </c>
      <c r="BB49" s="71">
        <v>4</v>
      </c>
      <c r="BC49" s="67">
        <v>0</v>
      </c>
      <c r="BD49" s="68">
        <v>0</v>
      </c>
      <c r="BE49" s="69">
        <v>0</v>
      </c>
      <c r="BF49" s="71">
        <v>0</v>
      </c>
      <c r="BG49" s="67">
        <v>1</v>
      </c>
      <c r="BH49" s="68">
        <v>0</v>
      </c>
      <c r="BI49" s="69">
        <v>0</v>
      </c>
      <c r="BJ49" s="70">
        <f t="shared" si="40"/>
        <v>1</v>
      </c>
      <c r="BK49" s="67">
        <v>2</v>
      </c>
      <c r="BL49" s="68">
        <v>0</v>
      </c>
      <c r="BM49" s="69">
        <v>0</v>
      </c>
      <c r="BN49" s="70">
        <f t="shared" si="41"/>
        <v>2</v>
      </c>
      <c r="BO49" s="67">
        <v>0</v>
      </c>
      <c r="BP49" s="68">
        <v>0</v>
      </c>
      <c r="BQ49" s="69">
        <v>1</v>
      </c>
      <c r="BR49" s="70">
        <f t="shared" si="42"/>
        <v>1</v>
      </c>
      <c r="BS49" s="67">
        <v>1</v>
      </c>
      <c r="BT49" s="68">
        <v>0</v>
      </c>
      <c r="BU49" s="69">
        <v>0</v>
      </c>
      <c r="BV49" s="70">
        <f t="shared" si="43"/>
        <v>1</v>
      </c>
      <c r="BW49" s="67"/>
      <c r="BX49" s="68"/>
      <c r="BY49" s="69"/>
      <c r="BZ49" s="70"/>
      <c r="CA49" s="67"/>
      <c r="CB49" s="68"/>
      <c r="CC49" s="69"/>
      <c r="CD49" s="70"/>
      <c r="CE49" s="67"/>
      <c r="CF49" s="68"/>
      <c r="CG49" s="69"/>
      <c r="CH49" s="70"/>
    </row>
    <row r="50" spans="1:86" ht="17.25" customHeight="1" x14ac:dyDescent="0.2">
      <c r="A50" s="7" t="s">
        <v>32</v>
      </c>
      <c r="B50" s="8" t="s">
        <v>35</v>
      </c>
      <c r="C50" s="68">
        <v>0</v>
      </c>
      <c r="D50" s="68">
        <v>1</v>
      </c>
      <c r="E50" s="68">
        <v>0</v>
      </c>
      <c r="F50" s="83">
        <f t="shared" si="2"/>
        <v>1</v>
      </c>
      <c r="G50" s="68">
        <v>0</v>
      </c>
      <c r="H50" s="68">
        <v>0</v>
      </c>
      <c r="I50" s="68">
        <v>0</v>
      </c>
      <c r="J50" s="83">
        <f t="shared" si="3"/>
        <v>0</v>
      </c>
      <c r="K50" s="68">
        <v>1</v>
      </c>
      <c r="L50" s="68">
        <v>0</v>
      </c>
      <c r="M50" s="68">
        <v>1</v>
      </c>
      <c r="N50" s="83">
        <f t="shared" si="4"/>
        <v>2</v>
      </c>
      <c r="O50" s="68">
        <v>0</v>
      </c>
      <c r="P50" s="68">
        <v>0</v>
      </c>
      <c r="Q50" s="68">
        <v>0</v>
      </c>
      <c r="R50" s="83">
        <f t="shared" si="5"/>
        <v>0</v>
      </c>
      <c r="S50" s="68">
        <v>0</v>
      </c>
      <c r="T50" s="68">
        <v>0</v>
      </c>
      <c r="U50" s="68">
        <v>0</v>
      </c>
      <c r="V50" s="83">
        <f t="shared" si="6"/>
        <v>0</v>
      </c>
      <c r="W50" s="68">
        <v>1</v>
      </c>
      <c r="X50" s="68">
        <v>1</v>
      </c>
      <c r="Y50" s="68">
        <v>0</v>
      </c>
      <c r="Z50" s="83">
        <f t="shared" si="7"/>
        <v>2</v>
      </c>
      <c r="AA50" s="68">
        <v>0</v>
      </c>
      <c r="AB50" s="68">
        <v>0</v>
      </c>
      <c r="AC50" s="68">
        <v>1</v>
      </c>
      <c r="AD50" s="83">
        <f t="shared" si="8"/>
        <v>1</v>
      </c>
      <c r="AE50" s="68">
        <v>0</v>
      </c>
      <c r="AF50" s="68">
        <v>0</v>
      </c>
      <c r="AG50" s="68">
        <v>0</v>
      </c>
      <c r="AH50" s="83">
        <f t="shared" si="9"/>
        <v>0</v>
      </c>
      <c r="AI50" s="68">
        <v>0</v>
      </c>
      <c r="AJ50" s="68">
        <v>0</v>
      </c>
      <c r="AK50" s="68">
        <v>0</v>
      </c>
      <c r="AL50" s="83">
        <f t="shared" si="10"/>
        <v>0</v>
      </c>
      <c r="AM50" s="68">
        <v>1</v>
      </c>
      <c r="AN50" s="68">
        <v>0</v>
      </c>
      <c r="AO50" s="68">
        <v>0</v>
      </c>
      <c r="AP50" s="83">
        <f t="shared" si="11"/>
        <v>1</v>
      </c>
      <c r="AQ50" s="68">
        <v>2</v>
      </c>
      <c r="AR50" s="68">
        <v>0</v>
      </c>
      <c r="AS50" s="68">
        <v>0</v>
      </c>
      <c r="AT50" s="83">
        <f t="shared" si="12"/>
        <v>2</v>
      </c>
      <c r="AU50" s="68">
        <v>0</v>
      </c>
      <c r="AV50" s="68">
        <v>0</v>
      </c>
      <c r="AW50" s="68">
        <v>2</v>
      </c>
      <c r="AX50" s="83">
        <f t="shared" si="13"/>
        <v>2</v>
      </c>
      <c r="AY50" s="67">
        <v>1</v>
      </c>
      <c r="AZ50" s="68">
        <v>0</v>
      </c>
      <c r="BA50" s="69">
        <v>0</v>
      </c>
      <c r="BB50" s="71">
        <v>1</v>
      </c>
      <c r="BC50" s="67">
        <v>1</v>
      </c>
      <c r="BD50" s="68">
        <v>0</v>
      </c>
      <c r="BE50" s="69">
        <v>0</v>
      </c>
      <c r="BF50" s="71">
        <v>1</v>
      </c>
      <c r="BG50" s="67">
        <v>0</v>
      </c>
      <c r="BH50" s="68">
        <v>0</v>
      </c>
      <c r="BI50" s="69">
        <v>0</v>
      </c>
      <c r="BJ50" s="70">
        <f t="shared" si="40"/>
        <v>0</v>
      </c>
      <c r="BK50" s="67">
        <v>0</v>
      </c>
      <c r="BL50" s="68">
        <v>0</v>
      </c>
      <c r="BM50" s="69">
        <v>0</v>
      </c>
      <c r="BN50" s="70">
        <f t="shared" si="41"/>
        <v>0</v>
      </c>
      <c r="BO50" s="67">
        <v>0</v>
      </c>
      <c r="BP50" s="68">
        <v>0</v>
      </c>
      <c r="BQ50" s="69">
        <v>0</v>
      </c>
      <c r="BR50" s="70">
        <f t="shared" si="42"/>
        <v>0</v>
      </c>
      <c r="BS50" s="67">
        <v>3</v>
      </c>
      <c r="BT50" s="68">
        <v>0</v>
      </c>
      <c r="BU50" s="69">
        <v>0</v>
      </c>
      <c r="BV50" s="70">
        <f t="shared" si="43"/>
        <v>3</v>
      </c>
      <c r="BW50" s="67"/>
      <c r="BX50" s="68"/>
      <c r="BY50" s="69"/>
      <c r="BZ50" s="70"/>
      <c r="CA50" s="67"/>
      <c r="CB50" s="68"/>
      <c r="CC50" s="69"/>
      <c r="CD50" s="70"/>
      <c r="CE50" s="67"/>
      <c r="CF50" s="68"/>
      <c r="CG50" s="69"/>
      <c r="CH50" s="70"/>
    </row>
    <row r="51" spans="1:86" ht="18.75" customHeight="1" x14ac:dyDescent="0.2">
      <c r="A51" s="7" t="s">
        <v>70</v>
      </c>
      <c r="B51" s="8" t="s">
        <v>71</v>
      </c>
      <c r="C51" s="84">
        <v>0</v>
      </c>
      <c r="D51" s="84">
        <v>0</v>
      </c>
      <c r="E51" s="84">
        <v>0</v>
      </c>
      <c r="F51" s="85">
        <f t="shared" si="2"/>
        <v>0</v>
      </c>
      <c r="G51" s="84">
        <v>0</v>
      </c>
      <c r="H51" s="84">
        <v>0</v>
      </c>
      <c r="I51" s="84">
        <v>0</v>
      </c>
      <c r="J51" s="85">
        <f t="shared" si="3"/>
        <v>0</v>
      </c>
      <c r="K51" s="84">
        <v>0</v>
      </c>
      <c r="L51" s="84">
        <v>0</v>
      </c>
      <c r="M51" s="84">
        <v>0</v>
      </c>
      <c r="N51" s="85">
        <f t="shared" si="4"/>
        <v>0</v>
      </c>
      <c r="O51" s="84">
        <v>0</v>
      </c>
      <c r="P51" s="84">
        <v>0</v>
      </c>
      <c r="Q51" s="84">
        <v>0</v>
      </c>
      <c r="R51" s="85">
        <f t="shared" si="5"/>
        <v>0</v>
      </c>
      <c r="S51" s="84">
        <v>0</v>
      </c>
      <c r="T51" s="84">
        <v>0</v>
      </c>
      <c r="U51" s="84">
        <v>0</v>
      </c>
      <c r="V51" s="85">
        <f t="shared" si="6"/>
        <v>0</v>
      </c>
      <c r="W51" s="84">
        <v>0</v>
      </c>
      <c r="X51" s="84">
        <v>0</v>
      </c>
      <c r="Y51" s="84">
        <v>0</v>
      </c>
      <c r="Z51" s="85">
        <f t="shared" si="7"/>
        <v>0</v>
      </c>
      <c r="AA51" s="84">
        <v>0</v>
      </c>
      <c r="AB51" s="84">
        <v>0</v>
      </c>
      <c r="AC51" s="84">
        <v>0</v>
      </c>
      <c r="AD51" s="85">
        <f t="shared" si="8"/>
        <v>0</v>
      </c>
      <c r="AE51" s="84">
        <v>0</v>
      </c>
      <c r="AF51" s="84">
        <v>0</v>
      </c>
      <c r="AG51" s="84">
        <v>0</v>
      </c>
      <c r="AH51" s="85">
        <f t="shared" si="9"/>
        <v>0</v>
      </c>
      <c r="AI51" s="84">
        <v>0</v>
      </c>
      <c r="AJ51" s="84">
        <v>0</v>
      </c>
      <c r="AK51" s="84">
        <v>0</v>
      </c>
      <c r="AL51" s="85">
        <f t="shared" si="10"/>
        <v>0</v>
      </c>
      <c r="AM51" s="84">
        <v>0</v>
      </c>
      <c r="AN51" s="84">
        <v>0</v>
      </c>
      <c r="AO51" s="84">
        <v>0</v>
      </c>
      <c r="AP51" s="85">
        <f t="shared" si="11"/>
        <v>0</v>
      </c>
      <c r="AQ51" s="84">
        <v>1</v>
      </c>
      <c r="AR51" s="84">
        <v>0</v>
      </c>
      <c r="AS51" s="84">
        <v>0</v>
      </c>
      <c r="AT51" s="85">
        <f t="shared" si="12"/>
        <v>1</v>
      </c>
      <c r="AU51" s="84">
        <v>2</v>
      </c>
      <c r="AV51" s="84">
        <v>0</v>
      </c>
      <c r="AW51" s="84">
        <v>0</v>
      </c>
      <c r="AX51" s="85">
        <f t="shared" si="13"/>
        <v>2</v>
      </c>
      <c r="AY51" s="86">
        <v>3</v>
      </c>
      <c r="AZ51" s="84">
        <v>0</v>
      </c>
      <c r="BA51" s="87">
        <v>0</v>
      </c>
      <c r="BB51" s="88">
        <v>3</v>
      </c>
      <c r="BC51" s="86">
        <v>4</v>
      </c>
      <c r="BD51" s="84">
        <v>1</v>
      </c>
      <c r="BE51" s="87">
        <v>1</v>
      </c>
      <c r="BF51" s="88">
        <v>6</v>
      </c>
      <c r="BG51" s="86">
        <v>0</v>
      </c>
      <c r="BH51" s="84">
        <v>0</v>
      </c>
      <c r="BI51" s="87">
        <v>0</v>
      </c>
      <c r="BJ51" s="89">
        <f t="shared" si="40"/>
        <v>0</v>
      </c>
      <c r="BK51" s="86">
        <v>1</v>
      </c>
      <c r="BL51" s="84">
        <v>0</v>
      </c>
      <c r="BM51" s="87">
        <v>1</v>
      </c>
      <c r="BN51" s="89">
        <f t="shared" si="41"/>
        <v>2</v>
      </c>
      <c r="BO51" s="86">
        <v>5</v>
      </c>
      <c r="BP51" s="84">
        <v>0</v>
      </c>
      <c r="BQ51" s="87">
        <v>1</v>
      </c>
      <c r="BR51" s="89">
        <f t="shared" si="42"/>
        <v>6</v>
      </c>
      <c r="BS51" s="86">
        <v>1</v>
      </c>
      <c r="BT51" s="84">
        <v>0</v>
      </c>
      <c r="BU51" s="87">
        <v>1</v>
      </c>
      <c r="BV51" s="89">
        <f t="shared" si="43"/>
        <v>2</v>
      </c>
      <c r="BW51" s="86"/>
      <c r="BX51" s="84"/>
      <c r="BY51" s="87"/>
      <c r="BZ51" s="89"/>
      <c r="CA51" s="86"/>
      <c r="CB51" s="84"/>
      <c r="CC51" s="87"/>
      <c r="CD51" s="89"/>
      <c r="CE51" s="86"/>
      <c r="CF51" s="84"/>
      <c r="CG51" s="87"/>
      <c r="CH51" s="89"/>
    </row>
    <row r="52" spans="1:86" ht="19.5" customHeight="1" x14ac:dyDescent="0.25">
      <c r="A52" s="146" t="s">
        <v>38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47"/>
      <c r="CB52" s="147"/>
      <c r="CC52" s="147"/>
      <c r="CD52" s="147"/>
      <c r="CE52" s="147"/>
      <c r="CF52" s="147"/>
      <c r="CG52" s="147"/>
      <c r="CH52" s="148"/>
    </row>
    <row r="53" spans="1:86" ht="19.5" customHeight="1" x14ac:dyDescent="0.25">
      <c r="A53" s="157" t="s">
        <v>118</v>
      </c>
      <c r="B53" s="158"/>
      <c r="C53" s="126">
        <f>SUM(C55:C60)</f>
        <v>39</v>
      </c>
      <c r="D53" s="126">
        <f t="shared" ref="D53:BO53" si="44">SUM(D55:D60)</f>
        <v>21</v>
      </c>
      <c r="E53" s="126">
        <f t="shared" si="44"/>
        <v>16</v>
      </c>
      <c r="F53" s="126">
        <f t="shared" si="44"/>
        <v>76</v>
      </c>
      <c r="G53" s="126">
        <f t="shared" si="44"/>
        <v>31</v>
      </c>
      <c r="H53" s="126">
        <f t="shared" si="44"/>
        <v>16</v>
      </c>
      <c r="I53" s="126">
        <f t="shared" si="44"/>
        <v>11</v>
      </c>
      <c r="J53" s="126">
        <f t="shared" si="44"/>
        <v>58</v>
      </c>
      <c r="K53" s="126">
        <f t="shared" si="44"/>
        <v>27</v>
      </c>
      <c r="L53" s="126">
        <f t="shared" si="44"/>
        <v>18</v>
      </c>
      <c r="M53" s="126">
        <f t="shared" si="44"/>
        <v>10</v>
      </c>
      <c r="N53" s="126">
        <f t="shared" si="44"/>
        <v>55</v>
      </c>
      <c r="O53" s="126">
        <f t="shared" si="44"/>
        <v>33</v>
      </c>
      <c r="P53" s="126">
        <f t="shared" si="44"/>
        <v>10</v>
      </c>
      <c r="Q53" s="126">
        <f t="shared" si="44"/>
        <v>15</v>
      </c>
      <c r="R53" s="126">
        <f t="shared" si="44"/>
        <v>58</v>
      </c>
      <c r="S53" s="126">
        <f t="shared" si="44"/>
        <v>18</v>
      </c>
      <c r="T53" s="126">
        <f t="shared" si="44"/>
        <v>13</v>
      </c>
      <c r="U53" s="126">
        <f t="shared" si="44"/>
        <v>13</v>
      </c>
      <c r="V53" s="126">
        <f t="shared" si="44"/>
        <v>44</v>
      </c>
      <c r="W53" s="126">
        <f t="shared" si="44"/>
        <v>20</v>
      </c>
      <c r="X53" s="126">
        <f t="shared" si="44"/>
        <v>7</v>
      </c>
      <c r="Y53" s="126">
        <f t="shared" si="44"/>
        <v>16</v>
      </c>
      <c r="Z53" s="126">
        <f t="shared" si="44"/>
        <v>43</v>
      </c>
      <c r="AA53" s="126">
        <f t="shared" si="44"/>
        <v>22</v>
      </c>
      <c r="AB53" s="126">
        <f t="shared" si="44"/>
        <v>10</v>
      </c>
      <c r="AC53" s="126">
        <f t="shared" si="44"/>
        <v>8</v>
      </c>
      <c r="AD53" s="126">
        <f t="shared" si="44"/>
        <v>40</v>
      </c>
      <c r="AE53" s="126">
        <f t="shared" si="44"/>
        <v>33</v>
      </c>
      <c r="AF53" s="126">
        <f t="shared" si="44"/>
        <v>11</v>
      </c>
      <c r="AG53" s="126">
        <f t="shared" si="44"/>
        <v>8</v>
      </c>
      <c r="AH53" s="126">
        <f t="shared" si="44"/>
        <v>52</v>
      </c>
      <c r="AI53" s="126">
        <f t="shared" si="44"/>
        <v>35</v>
      </c>
      <c r="AJ53" s="126">
        <f t="shared" si="44"/>
        <v>9</v>
      </c>
      <c r="AK53" s="126">
        <f t="shared" si="44"/>
        <v>14</v>
      </c>
      <c r="AL53" s="126">
        <f t="shared" si="44"/>
        <v>58</v>
      </c>
      <c r="AM53" s="126">
        <f t="shared" si="44"/>
        <v>45</v>
      </c>
      <c r="AN53" s="126">
        <f t="shared" si="44"/>
        <v>12</v>
      </c>
      <c r="AO53" s="126">
        <f t="shared" si="44"/>
        <v>14</v>
      </c>
      <c r="AP53" s="126">
        <f t="shared" si="44"/>
        <v>71</v>
      </c>
      <c r="AQ53" s="126">
        <f t="shared" si="44"/>
        <v>66</v>
      </c>
      <c r="AR53" s="126">
        <f t="shared" si="44"/>
        <v>18</v>
      </c>
      <c r="AS53" s="126">
        <f t="shared" si="44"/>
        <v>10</v>
      </c>
      <c r="AT53" s="126">
        <f t="shared" si="44"/>
        <v>94</v>
      </c>
      <c r="AU53" s="126">
        <f t="shared" si="44"/>
        <v>67</v>
      </c>
      <c r="AV53" s="126">
        <f t="shared" si="44"/>
        <v>14</v>
      </c>
      <c r="AW53" s="126">
        <f t="shared" si="44"/>
        <v>7</v>
      </c>
      <c r="AX53" s="126">
        <f t="shared" si="44"/>
        <v>88</v>
      </c>
      <c r="AY53" s="126">
        <f t="shared" si="44"/>
        <v>100</v>
      </c>
      <c r="AZ53" s="126">
        <f t="shared" si="44"/>
        <v>18</v>
      </c>
      <c r="BA53" s="126">
        <f t="shared" si="44"/>
        <v>15</v>
      </c>
      <c r="BB53" s="126">
        <f t="shared" si="44"/>
        <v>133</v>
      </c>
      <c r="BC53" s="126">
        <f t="shared" si="44"/>
        <v>86</v>
      </c>
      <c r="BD53" s="126">
        <f t="shared" si="44"/>
        <v>14</v>
      </c>
      <c r="BE53" s="126">
        <f t="shared" si="44"/>
        <v>11</v>
      </c>
      <c r="BF53" s="126">
        <f t="shared" si="44"/>
        <v>111</v>
      </c>
      <c r="BG53" s="126">
        <f t="shared" si="44"/>
        <v>22</v>
      </c>
      <c r="BH53" s="126">
        <f t="shared" si="44"/>
        <v>9</v>
      </c>
      <c r="BI53" s="126">
        <f t="shared" si="44"/>
        <v>5</v>
      </c>
      <c r="BJ53" s="126">
        <f t="shared" si="44"/>
        <v>36</v>
      </c>
      <c r="BK53" s="126">
        <f t="shared" si="44"/>
        <v>15</v>
      </c>
      <c r="BL53" s="126">
        <f t="shared" si="44"/>
        <v>4</v>
      </c>
      <c r="BM53" s="126">
        <f t="shared" si="44"/>
        <v>4</v>
      </c>
      <c r="BN53" s="126">
        <f t="shared" si="44"/>
        <v>23</v>
      </c>
      <c r="BO53" s="126">
        <f t="shared" si="44"/>
        <v>16</v>
      </c>
      <c r="BP53" s="126">
        <f t="shared" ref="BP53:BV53" si="45">SUM(BP55:BP60)</f>
        <v>8</v>
      </c>
      <c r="BQ53" s="126">
        <f t="shared" si="45"/>
        <v>6</v>
      </c>
      <c r="BR53" s="126">
        <f t="shared" si="45"/>
        <v>30</v>
      </c>
      <c r="BS53" s="126">
        <f t="shared" si="45"/>
        <v>24</v>
      </c>
      <c r="BT53" s="126">
        <f t="shared" si="45"/>
        <v>10</v>
      </c>
      <c r="BU53" s="126">
        <f t="shared" si="45"/>
        <v>4</v>
      </c>
      <c r="BV53" s="126">
        <f t="shared" si="45"/>
        <v>38</v>
      </c>
      <c r="BW53" s="126"/>
      <c r="BX53" s="124"/>
      <c r="BY53" s="124"/>
      <c r="BZ53" s="125"/>
      <c r="CA53" s="126"/>
      <c r="CB53" s="124"/>
      <c r="CC53" s="124"/>
      <c r="CD53" s="125"/>
      <c r="CE53" s="126"/>
      <c r="CF53" s="124"/>
      <c r="CG53" s="124"/>
      <c r="CH53" s="125"/>
    </row>
    <row r="54" spans="1:86" ht="19.5" customHeight="1" x14ac:dyDescent="0.2">
      <c r="A54" s="109" t="s">
        <v>116</v>
      </c>
      <c r="B54" s="111"/>
      <c r="C54" s="67"/>
      <c r="D54" s="20"/>
      <c r="E54" s="20"/>
      <c r="F54" s="27"/>
      <c r="G54" s="28"/>
      <c r="H54" s="20"/>
      <c r="I54" s="20"/>
      <c r="J54" s="27"/>
      <c r="K54" s="28"/>
      <c r="L54" s="20"/>
      <c r="M54" s="20"/>
      <c r="N54" s="27"/>
      <c r="O54" s="28"/>
      <c r="P54" s="20"/>
      <c r="Q54" s="20"/>
      <c r="R54" s="27"/>
      <c r="S54" s="28"/>
      <c r="T54" s="20"/>
      <c r="U54" s="20"/>
      <c r="V54" s="27"/>
      <c r="W54" s="28"/>
      <c r="X54" s="20"/>
      <c r="Y54" s="20"/>
      <c r="Z54" s="27"/>
      <c r="AA54" s="28"/>
      <c r="AB54" s="20"/>
      <c r="AC54" s="20"/>
      <c r="AD54" s="27"/>
      <c r="AE54" s="28"/>
      <c r="AF54" s="20"/>
      <c r="AG54" s="20"/>
      <c r="AH54" s="27"/>
      <c r="AI54" s="28"/>
      <c r="AJ54" s="20"/>
      <c r="AK54" s="20"/>
      <c r="AL54" s="27"/>
      <c r="AM54" s="28"/>
      <c r="AN54" s="20"/>
      <c r="AO54" s="20"/>
      <c r="AP54" s="27"/>
      <c r="AQ54" s="28"/>
      <c r="AR54" s="20"/>
      <c r="AS54" s="20"/>
      <c r="AT54" s="27"/>
      <c r="AU54" s="28"/>
      <c r="AV54" s="20"/>
      <c r="AW54" s="20"/>
      <c r="AX54" s="27"/>
      <c r="AY54" s="28"/>
      <c r="AZ54" s="20"/>
      <c r="BA54" s="20"/>
      <c r="BB54" s="27"/>
      <c r="BC54" s="28"/>
      <c r="BD54" s="20"/>
      <c r="BE54" s="20"/>
      <c r="BF54" s="27"/>
      <c r="BG54" s="28"/>
      <c r="BH54" s="20"/>
      <c r="BI54" s="20"/>
      <c r="BJ54" s="27"/>
      <c r="BK54" s="28"/>
      <c r="BL54" s="20"/>
      <c r="BM54" s="20"/>
      <c r="BN54" s="27"/>
      <c r="BO54" s="28"/>
      <c r="BP54" s="20"/>
      <c r="BQ54" s="20"/>
      <c r="BR54" s="27"/>
      <c r="BS54" s="28"/>
      <c r="BT54" s="20"/>
      <c r="BU54" s="20"/>
      <c r="BV54" s="27"/>
      <c r="BW54" s="28"/>
      <c r="BX54" s="20"/>
      <c r="BY54" s="20"/>
      <c r="BZ54" s="27"/>
      <c r="CA54" s="28"/>
      <c r="CB54" s="20"/>
      <c r="CC54" s="20"/>
      <c r="CD54" s="27"/>
      <c r="CE54" s="28"/>
      <c r="CF54" s="20"/>
      <c r="CG54" s="20"/>
      <c r="CH54" s="27"/>
    </row>
    <row r="55" spans="1:86" ht="17.25" customHeight="1" x14ac:dyDescent="0.2">
      <c r="A55" s="9" t="s">
        <v>17</v>
      </c>
      <c r="B55" s="10" t="s">
        <v>16</v>
      </c>
      <c r="C55" s="65">
        <v>7</v>
      </c>
      <c r="D55" s="65">
        <v>4</v>
      </c>
      <c r="E55" s="65">
        <v>3</v>
      </c>
      <c r="F55" s="83">
        <f t="shared" si="2"/>
        <v>14</v>
      </c>
      <c r="G55" s="65">
        <v>3</v>
      </c>
      <c r="H55" s="65">
        <v>6</v>
      </c>
      <c r="I55" s="65">
        <v>2</v>
      </c>
      <c r="J55" s="83">
        <f t="shared" si="3"/>
        <v>11</v>
      </c>
      <c r="K55" s="65">
        <v>3</v>
      </c>
      <c r="L55" s="65">
        <v>6</v>
      </c>
      <c r="M55" s="65">
        <v>3</v>
      </c>
      <c r="N55" s="83">
        <f t="shared" si="4"/>
        <v>12</v>
      </c>
      <c r="O55" s="65">
        <v>6</v>
      </c>
      <c r="P55" s="65">
        <v>4</v>
      </c>
      <c r="Q55" s="65">
        <v>4</v>
      </c>
      <c r="R55" s="83">
        <f t="shared" si="5"/>
        <v>14</v>
      </c>
      <c r="S55" s="65">
        <v>2</v>
      </c>
      <c r="T55" s="65">
        <v>3</v>
      </c>
      <c r="U55" s="65">
        <v>1</v>
      </c>
      <c r="V55" s="83">
        <f t="shared" si="6"/>
        <v>6</v>
      </c>
      <c r="W55" s="65">
        <v>2</v>
      </c>
      <c r="X55" s="65">
        <v>1</v>
      </c>
      <c r="Y55" s="65">
        <v>3</v>
      </c>
      <c r="Z55" s="83">
        <f t="shared" si="7"/>
        <v>6</v>
      </c>
      <c r="AA55" s="65">
        <v>2</v>
      </c>
      <c r="AB55" s="65">
        <v>4</v>
      </c>
      <c r="AC55" s="65">
        <v>2</v>
      </c>
      <c r="AD55" s="83">
        <f t="shared" si="8"/>
        <v>8</v>
      </c>
      <c r="AE55" s="65">
        <v>7</v>
      </c>
      <c r="AF55" s="65">
        <v>3</v>
      </c>
      <c r="AG55" s="65">
        <v>3</v>
      </c>
      <c r="AH55" s="83">
        <f t="shared" si="9"/>
        <v>13</v>
      </c>
      <c r="AI55" s="65">
        <v>18</v>
      </c>
      <c r="AJ55" s="65">
        <v>4</v>
      </c>
      <c r="AK55" s="65">
        <v>5</v>
      </c>
      <c r="AL55" s="83">
        <f t="shared" si="10"/>
        <v>27</v>
      </c>
      <c r="AM55" s="65">
        <v>13</v>
      </c>
      <c r="AN55" s="65">
        <v>1</v>
      </c>
      <c r="AO55" s="65">
        <v>4</v>
      </c>
      <c r="AP55" s="83">
        <f t="shared" si="11"/>
        <v>18</v>
      </c>
      <c r="AQ55" s="65">
        <v>13</v>
      </c>
      <c r="AR55" s="65">
        <v>4</v>
      </c>
      <c r="AS55" s="65">
        <v>3</v>
      </c>
      <c r="AT55" s="83">
        <f t="shared" si="12"/>
        <v>20</v>
      </c>
      <c r="AU55" s="65">
        <v>14</v>
      </c>
      <c r="AV55" s="65">
        <v>3</v>
      </c>
      <c r="AW55" s="65">
        <v>2</v>
      </c>
      <c r="AX55" s="83">
        <f t="shared" si="13"/>
        <v>19</v>
      </c>
      <c r="AY55" s="64">
        <v>23</v>
      </c>
      <c r="AZ55" s="65">
        <v>3</v>
      </c>
      <c r="BA55" s="66">
        <v>2</v>
      </c>
      <c r="BB55" s="70">
        <v>28</v>
      </c>
      <c r="BC55" s="64">
        <v>9</v>
      </c>
      <c r="BD55" s="65">
        <v>1</v>
      </c>
      <c r="BE55" s="66">
        <v>4</v>
      </c>
      <c r="BF55" s="70">
        <v>14</v>
      </c>
      <c r="BG55" s="64">
        <v>7</v>
      </c>
      <c r="BH55" s="65">
        <v>3</v>
      </c>
      <c r="BI55" s="66">
        <v>2</v>
      </c>
      <c r="BJ55" s="70">
        <f t="shared" ref="BJ55:BJ60" si="46">SUM(BG55:BI55)</f>
        <v>12</v>
      </c>
      <c r="BK55" s="64">
        <v>6</v>
      </c>
      <c r="BL55" s="65">
        <v>1</v>
      </c>
      <c r="BM55" s="66">
        <v>0</v>
      </c>
      <c r="BN55" s="70">
        <f t="shared" ref="BN55:BN60" si="47">SUM(BK55:BM55)</f>
        <v>7</v>
      </c>
      <c r="BO55" s="64">
        <v>4</v>
      </c>
      <c r="BP55" s="65">
        <v>2</v>
      </c>
      <c r="BQ55" s="66">
        <v>2</v>
      </c>
      <c r="BR55" s="70">
        <f t="shared" ref="BR55:BR60" si="48">SUM(BO55:BQ55)</f>
        <v>8</v>
      </c>
      <c r="BS55" s="64">
        <v>12</v>
      </c>
      <c r="BT55" s="65">
        <v>3</v>
      </c>
      <c r="BU55" s="66">
        <v>1</v>
      </c>
      <c r="BV55" s="70">
        <f t="shared" ref="BV55:BV60" si="49">SUM(BS55:BU55)</f>
        <v>16</v>
      </c>
      <c r="BW55" s="64"/>
      <c r="BX55" s="65"/>
      <c r="BY55" s="66"/>
      <c r="BZ55" s="70"/>
      <c r="CA55" s="64"/>
      <c r="CB55" s="65"/>
      <c r="CC55" s="66"/>
      <c r="CD55" s="70"/>
      <c r="CE55" s="64"/>
      <c r="CF55" s="65"/>
      <c r="CG55" s="66"/>
      <c r="CH55" s="70"/>
    </row>
    <row r="56" spans="1:86" ht="17.25" customHeight="1" x14ac:dyDescent="0.2">
      <c r="A56" s="2" t="s">
        <v>18</v>
      </c>
      <c r="B56" s="3" t="s">
        <v>19</v>
      </c>
      <c r="C56" s="68">
        <v>27</v>
      </c>
      <c r="D56" s="68">
        <v>13</v>
      </c>
      <c r="E56" s="68">
        <v>10</v>
      </c>
      <c r="F56" s="83">
        <f t="shared" si="2"/>
        <v>50</v>
      </c>
      <c r="G56" s="68">
        <v>21</v>
      </c>
      <c r="H56" s="68">
        <v>6</v>
      </c>
      <c r="I56" s="68">
        <v>8</v>
      </c>
      <c r="J56" s="83">
        <f t="shared" si="3"/>
        <v>35</v>
      </c>
      <c r="K56" s="68">
        <v>19</v>
      </c>
      <c r="L56" s="68">
        <v>10</v>
      </c>
      <c r="M56" s="68">
        <v>6</v>
      </c>
      <c r="N56" s="83">
        <f t="shared" si="4"/>
        <v>35</v>
      </c>
      <c r="O56" s="68">
        <v>24</v>
      </c>
      <c r="P56" s="68">
        <v>6</v>
      </c>
      <c r="Q56" s="68">
        <v>8</v>
      </c>
      <c r="R56" s="83">
        <f t="shared" si="5"/>
        <v>38</v>
      </c>
      <c r="S56" s="68">
        <v>13</v>
      </c>
      <c r="T56" s="68">
        <v>8</v>
      </c>
      <c r="U56" s="68">
        <v>9</v>
      </c>
      <c r="V56" s="83">
        <f t="shared" si="6"/>
        <v>30</v>
      </c>
      <c r="W56" s="68">
        <v>13</v>
      </c>
      <c r="X56" s="68">
        <v>5</v>
      </c>
      <c r="Y56" s="68">
        <v>10</v>
      </c>
      <c r="Z56" s="83">
        <f t="shared" si="7"/>
        <v>28</v>
      </c>
      <c r="AA56" s="68">
        <v>14</v>
      </c>
      <c r="AB56" s="68">
        <v>4</v>
      </c>
      <c r="AC56" s="68">
        <v>4</v>
      </c>
      <c r="AD56" s="83">
        <f t="shared" si="8"/>
        <v>22</v>
      </c>
      <c r="AE56" s="68">
        <v>13</v>
      </c>
      <c r="AF56" s="68">
        <v>5</v>
      </c>
      <c r="AG56" s="68">
        <v>4</v>
      </c>
      <c r="AH56" s="83">
        <f t="shared" si="9"/>
        <v>22</v>
      </c>
      <c r="AI56" s="68">
        <v>8</v>
      </c>
      <c r="AJ56" s="68">
        <v>4</v>
      </c>
      <c r="AK56" s="68">
        <v>8</v>
      </c>
      <c r="AL56" s="83">
        <f t="shared" si="10"/>
        <v>20</v>
      </c>
      <c r="AM56" s="68">
        <v>7</v>
      </c>
      <c r="AN56" s="68">
        <v>6</v>
      </c>
      <c r="AO56" s="68">
        <v>7</v>
      </c>
      <c r="AP56" s="83">
        <f t="shared" si="11"/>
        <v>20</v>
      </c>
      <c r="AQ56" s="68">
        <v>15</v>
      </c>
      <c r="AR56" s="68">
        <v>4</v>
      </c>
      <c r="AS56" s="68">
        <v>4</v>
      </c>
      <c r="AT56" s="83">
        <f t="shared" si="12"/>
        <v>23</v>
      </c>
      <c r="AU56" s="68">
        <v>8</v>
      </c>
      <c r="AV56" s="68">
        <v>7</v>
      </c>
      <c r="AW56" s="68">
        <v>3</v>
      </c>
      <c r="AX56" s="83">
        <f t="shared" si="13"/>
        <v>18</v>
      </c>
      <c r="AY56" s="67">
        <v>12</v>
      </c>
      <c r="AZ56" s="68">
        <v>6</v>
      </c>
      <c r="BA56" s="69">
        <v>3</v>
      </c>
      <c r="BB56" s="71">
        <v>21</v>
      </c>
      <c r="BC56" s="67">
        <v>12</v>
      </c>
      <c r="BD56" s="68">
        <v>8</v>
      </c>
      <c r="BE56" s="69">
        <v>2</v>
      </c>
      <c r="BF56" s="71">
        <v>22</v>
      </c>
      <c r="BG56" s="67">
        <v>11</v>
      </c>
      <c r="BH56" s="68">
        <v>2</v>
      </c>
      <c r="BI56" s="69">
        <v>3</v>
      </c>
      <c r="BJ56" s="70">
        <f t="shared" si="46"/>
        <v>16</v>
      </c>
      <c r="BK56" s="67">
        <v>7</v>
      </c>
      <c r="BL56" s="68">
        <v>2</v>
      </c>
      <c r="BM56" s="69">
        <v>4</v>
      </c>
      <c r="BN56" s="70">
        <f t="shared" si="47"/>
        <v>13</v>
      </c>
      <c r="BO56" s="67">
        <v>7</v>
      </c>
      <c r="BP56" s="68">
        <v>4</v>
      </c>
      <c r="BQ56" s="69">
        <v>2</v>
      </c>
      <c r="BR56" s="70">
        <f t="shared" si="48"/>
        <v>13</v>
      </c>
      <c r="BS56" s="67">
        <v>8</v>
      </c>
      <c r="BT56" s="68">
        <v>3</v>
      </c>
      <c r="BU56" s="69">
        <v>2</v>
      </c>
      <c r="BV56" s="70">
        <f t="shared" si="49"/>
        <v>13</v>
      </c>
      <c r="BW56" s="67"/>
      <c r="BX56" s="68"/>
      <c r="BY56" s="69"/>
      <c r="BZ56" s="70"/>
      <c r="CA56" s="67"/>
      <c r="CB56" s="68"/>
      <c r="CC56" s="69"/>
      <c r="CD56" s="70"/>
      <c r="CE56" s="67"/>
      <c r="CF56" s="68"/>
      <c r="CG56" s="69"/>
      <c r="CH56" s="70"/>
    </row>
    <row r="57" spans="1:86" ht="17.25" customHeight="1" x14ac:dyDescent="0.2">
      <c r="A57" s="2" t="s">
        <v>20</v>
      </c>
      <c r="B57" s="3" t="s">
        <v>21</v>
      </c>
      <c r="C57" s="68">
        <v>0</v>
      </c>
      <c r="D57" s="68">
        <v>3</v>
      </c>
      <c r="E57" s="68">
        <v>1</v>
      </c>
      <c r="F57" s="83">
        <f t="shared" si="2"/>
        <v>4</v>
      </c>
      <c r="G57" s="68">
        <v>4</v>
      </c>
      <c r="H57" s="68">
        <v>3</v>
      </c>
      <c r="I57" s="68">
        <v>1</v>
      </c>
      <c r="J57" s="83">
        <f t="shared" si="3"/>
        <v>8</v>
      </c>
      <c r="K57" s="68">
        <v>4</v>
      </c>
      <c r="L57" s="68">
        <v>0</v>
      </c>
      <c r="M57" s="68">
        <v>1</v>
      </c>
      <c r="N57" s="83">
        <f t="shared" si="4"/>
        <v>5</v>
      </c>
      <c r="O57" s="68">
        <v>2</v>
      </c>
      <c r="P57" s="68">
        <v>0</v>
      </c>
      <c r="Q57" s="68">
        <v>3</v>
      </c>
      <c r="R57" s="83">
        <f t="shared" si="5"/>
        <v>5</v>
      </c>
      <c r="S57" s="68">
        <v>2</v>
      </c>
      <c r="T57" s="68">
        <v>1</v>
      </c>
      <c r="U57" s="68">
        <v>3</v>
      </c>
      <c r="V57" s="83">
        <f t="shared" si="6"/>
        <v>6</v>
      </c>
      <c r="W57" s="68">
        <v>4</v>
      </c>
      <c r="X57" s="68">
        <v>0</v>
      </c>
      <c r="Y57" s="68">
        <v>1</v>
      </c>
      <c r="Z57" s="83">
        <f t="shared" si="7"/>
        <v>5</v>
      </c>
      <c r="AA57" s="68">
        <v>3</v>
      </c>
      <c r="AB57" s="68">
        <v>2</v>
      </c>
      <c r="AC57" s="68">
        <v>2</v>
      </c>
      <c r="AD57" s="83">
        <f t="shared" si="8"/>
        <v>7</v>
      </c>
      <c r="AE57" s="68">
        <v>7</v>
      </c>
      <c r="AF57" s="68">
        <v>2</v>
      </c>
      <c r="AG57" s="68">
        <v>0</v>
      </c>
      <c r="AH57" s="83">
        <f t="shared" si="9"/>
        <v>9</v>
      </c>
      <c r="AI57" s="68">
        <v>0</v>
      </c>
      <c r="AJ57" s="68">
        <v>1</v>
      </c>
      <c r="AK57" s="68">
        <v>1</v>
      </c>
      <c r="AL57" s="83">
        <f t="shared" si="10"/>
        <v>2</v>
      </c>
      <c r="AM57" s="68">
        <v>8</v>
      </c>
      <c r="AN57" s="68">
        <v>2</v>
      </c>
      <c r="AO57" s="68">
        <v>1</v>
      </c>
      <c r="AP57" s="83">
        <f t="shared" si="11"/>
        <v>11</v>
      </c>
      <c r="AQ57" s="68">
        <v>3</v>
      </c>
      <c r="AR57" s="68">
        <v>1</v>
      </c>
      <c r="AS57" s="68">
        <v>0</v>
      </c>
      <c r="AT57" s="83">
        <f t="shared" si="12"/>
        <v>4</v>
      </c>
      <c r="AU57" s="68">
        <v>2</v>
      </c>
      <c r="AV57" s="68">
        <v>1</v>
      </c>
      <c r="AW57" s="68">
        <v>0</v>
      </c>
      <c r="AX57" s="83">
        <f t="shared" si="13"/>
        <v>3</v>
      </c>
      <c r="AY57" s="67">
        <v>4</v>
      </c>
      <c r="AZ57" s="68">
        <v>3</v>
      </c>
      <c r="BA57" s="69">
        <v>0</v>
      </c>
      <c r="BB57" s="71">
        <v>7</v>
      </c>
      <c r="BC57" s="67">
        <v>4</v>
      </c>
      <c r="BD57" s="68">
        <v>2</v>
      </c>
      <c r="BE57" s="69">
        <v>1</v>
      </c>
      <c r="BF57" s="71">
        <v>7</v>
      </c>
      <c r="BG57" s="67">
        <v>3</v>
      </c>
      <c r="BH57" s="68">
        <v>4</v>
      </c>
      <c r="BI57" s="69">
        <v>0</v>
      </c>
      <c r="BJ57" s="70">
        <f t="shared" si="46"/>
        <v>7</v>
      </c>
      <c r="BK57" s="67">
        <v>0</v>
      </c>
      <c r="BL57" s="68">
        <v>1</v>
      </c>
      <c r="BM57" s="69">
        <v>0</v>
      </c>
      <c r="BN57" s="70">
        <f t="shared" si="47"/>
        <v>1</v>
      </c>
      <c r="BO57" s="67">
        <v>1</v>
      </c>
      <c r="BP57" s="68">
        <v>2</v>
      </c>
      <c r="BQ57" s="69">
        <v>2</v>
      </c>
      <c r="BR57" s="70">
        <f t="shared" si="48"/>
        <v>5</v>
      </c>
      <c r="BS57" s="67">
        <v>3</v>
      </c>
      <c r="BT57" s="68">
        <v>4</v>
      </c>
      <c r="BU57" s="69">
        <v>1</v>
      </c>
      <c r="BV57" s="70">
        <f t="shared" si="49"/>
        <v>8</v>
      </c>
      <c r="BW57" s="67"/>
      <c r="BX57" s="68"/>
      <c r="BY57" s="69"/>
      <c r="BZ57" s="70"/>
      <c r="CA57" s="67"/>
      <c r="CB57" s="68"/>
      <c r="CC57" s="69"/>
      <c r="CD57" s="70"/>
      <c r="CE57" s="67"/>
      <c r="CF57" s="68"/>
      <c r="CG57" s="69"/>
      <c r="CH57" s="70"/>
    </row>
    <row r="58" spans="1:86" ht="17.25" customHeight="1" x14ac:dyDescent="0.2">
      <c r="A58" s="2" t="s">
        <v>22</v>
      </c>
      <c r="B58" s="3" t="s">
        <v>23</v>
      </c>
      <c r="C58" s="68">
        <v>5</v>
      </c>
      <c r="D58" s="68">
        <v>1</v>
      </c>
      <c r="E58" s="68">
        <v>1</v>
      </c>
      <c r="F58" s="83">
        <f t="shared" si="2"/>
        <v>7</v>
      </c>
      <c r="G58" s="68">
        <v>3</v>
      </c>
      <c r="H58" s="68">
        <v>1</v>
      </c>
      <c r="I58" s="68">
        <v>0</v>
      </c>
      <c r="J58" s="83">
        <f t="shared" si="3"/>
        <v>4</v>
      </c>
      <c r="K58" s="68">
        <v>1</v>
      </c>
      <c r="L58" s="68">
        <v>2</v>
      </c>
      <c r="M58" s="68">
        <v>0</v>
      </c>
      <c r="N58" s="83">
        <f t="shared" si="4"/>
        <v>3</v>
      </c>
      <c r="O58" s="68">
        <v>1</v>
      </c>
      <c r="P58" s="68">
        <v>0</v>
      </c>
      <c r="Q58" s="68">
        <v>0</v>
      </c>
      <c r="R58" s="83">
        <f t="shared" si="5"/>
        <v>1</v>
      </c>
      <c r="S58" s="68">
        <v>1</v>
      </c>
      <c r="T58" s="68">
        <v>1</v>
      </c>
      <c r="U58" s="68">
        <v>0</v>
      </c>
      <c r="V58" s="83">
        <f t="shared" si="6"/>
        <v>2</v>
      </c>
      <c r="W58" s="68">
        <v>0</v>
      </c>
      <c r="X58" s="68">
        <v>1</v>
      </c>
      <c r="Y58" s="68">
        <v>1</v>
      </c>
      <c r="Z58" s="83">
        <f t="shared" si="7"/>
        <v>2</v>
      </c>
      <c r="AA58" s="68">
        <v>1</v>
      </c>
      <c r="AB58" s="68">
        <v>0</v>
      </c>
      <c r="AC58" s="68">
        <v>0</v>
      </c>
      <c r="AD58" s="83">
        <f t="shared" si="8"/>
        <v>1</v>
      </c>
      <c r="AE58" s="68">
        <v>2</v>
      </c>
      <c r="AF58" s="68">
        <v>1</v>
      </c>
      <c r="AG58" s="68">
        <v>0</v>
      </c>
      <c r="AH58" s="83">
        <f t="shared" si="9"/>
        <v>3</v>
      </c>
      <c r="AI58" s="68">
        <v>2</v>
      </c>
      <c r="AJ58" s="68">
        <v>0</v>
      </c>
      <c r="AK58" s="68">
        <v>0</v>
      </c>
      <c r="AL58" s="83">
        <f t="shared" si="10"/>
        <v>2</v>
      </c>
      <c r="AM58" s="68">
        <v>2</v>
      </c>
      <c r="AN58" s="68">
        <v>0</v>
      </c>
      <c r="AO58" s="68">
        <v>0</v>
      </c>
      <c r="AP58" s="83">
        <f t="shared" si="11"/>
        <v>2</v>
      </c>
      <c r="AQ58" s="68">
        <v>3</v>
      </c>
      <c r="AR58" s="68">
        <v>0</v>
      </c>
      <c r="AS58" s="68">
        <v>0</v>
      </c>
      <c r="AT58" s="83">
        <f t="shared" si="12"/>
        <v>3</v>
      </c>
      <c r="AU58" s="68">
        <v>0</v>
      </c>
      <c r="AV58" s="68">
        <v>0</v>
      </c>
      <c r="AW58" s="68">
        <v>0</v>
      </c>
      <c r="AX58" s="83">
        <f t="shared" si="13"/>
        <v>0</v>
      </c>
      <c r="AY58" s="67">
        <v>3</v>
      </c>
      <c r="AZ58" s="68">
        <v>0</v>
      </c>
      <c r="BA58" s="69">
        <v>0</v>
      </c>
      <c r="BB58" s="71">
        <v>3</v>
      </c>
      <c r="BC58" s="67">
        <v>1</v>
      </c>
      <c r="BD58" s="68">
        <v>0</v>
      </c>
      <c r="BE58" s="69">
        <v>0</v>
      </c>
      <c r="BF58" s="71">
        <v>1</v>
      </c>
      <c r="BG58" s="67">
        <v>1</v>
      </c>
      <c r="BH58" s="68">
        <v>0</v>
      </c>
      <c r="BI58" s="69">
        <v>0</v>
      </c>
      <c r="BJ58" s="70">
        <f t="shared" si="46"/>
        <v>1</v>
      </c>
      <c r="BK58" s="67">
        <v>2</v>
      </c>
      <c r="BL58" s="68">
        <v>0</v>
      </c>
      <c r="BM58" s="69">
        <v>0</v>
      </c>
      <c r="BN58" s="70">
        <f t="shared" si="47"/>
        <v>2</v>
      </c>
      <c r="BO58" s="67">
        <v>3</v>
      </c>
      <c r="BP58" s="68">
        <v>0</v>
      </c>
      <c r="BQ58" s="69">
        <v>0</v>
      </c>
      <c r="BR58" s="70">
        <f t="shared" si="48"/>
        <v>3</v>
      </c>
      <c r="BS58" s="67">
        <v>0</v>
      </c>
      <c r="BT58" s="68">
        <v>0</v>
      </c>
      <c r="BU58" s="69">
        <v>0</v>
      </c>
      <c r="BV58" s="70">
        <f t="shared" si="49"/>
        <v>0</v>
      </c>
      <c r="BW58" s="67"/>
      <c r="BX58" s="68"/>
      <c r="BY58" s="69"/>
      <c r="BZ58" s="70"/>
      <c r="CA58" s="67"/>
      <c r="CB58" s="68"/>
      <c r="CC58" s="69"/>
      <c r="CD58" s="70"/>
      <c r="CE58" s="67"/>
      <c r="CF58" s="68"/>
      <c r="CG58" s="69"/>
      <c r="CH58" s="70"/>
    </row>
    <row r="59" spans="1:86" ht="17.25" customHeight="1" x14ac:dyDescent="0.2">
      <c r="A59" s="2" t="s">
        <v>24</v>
      </c>
      <c r="B59" s="3" t="s">
        <v>25</v>
      </c>
      <c r="C59" s="68">
        <v>0</v>
      </c>
      <c r="D59" s="68">
        <v>0</v>
      </c>
      <c r="E59" s="68">
        <v>0</v>
      </c>
      <c r="F59" s="83">
        <f t="shared" si="2"/>
        <v>0</v>
      </c>
      <c r="G59" s="68">
        <v>0</v>
      </c>
      <c r="H59" s="68">
        <v>0</v>
      </c>
      <c r="I59" s="68">
        <v>0</v>
      </c>
      <c r="J59" s="83">
        <f t="shared" si="3"/>
        <v>0</v>
      </c>
      <c r="K59" s="68">
        <v>0</v>
      </c>
      <c r="L59" s="68">
        <v>0</v>
      </c>
      <c r="M59" s="68">
        <v>0</v>
      </c>
      <c r="N59" s="83">
        <f t="shared" si="4"/>
        <v>0</v>
      </c>
      <c r="O59" s="68">
        <v>0</v>
      </c>
      <c r="P59" s="68">
        <v>0</v>
      </c>
      <c r="Q59" s="68">
        <v>0</v>
      </c>
      <c r="R59" s="83">
        <f t="shared" si="5"/>
        <v>0</v>
      </c>
      <c r="S59" s="68">
        <v>0</v>
      </c>
      <c r="T59" s="68">
        <v>0</v>
      </c>
      <c r="U59" s="68">
        <v>0</v>
      </c>
      <c r="V59" s="83">
        <f t="shared" si="6"/>
        <v>0</v>
      </c>
      <c r="W59" s="68">
        <v>0</v>
      </c>
      <c r="X59" s="68">
        <v>0</v>
      </c>
      <c r="Y59" s="68">
        <v>0</v>
      </c>
      <c r="Z59" s="83">
        <f t="shared" si="7"/>
        <v>0</v>
      </c>
      <c r="AA59" s="68">
        <v>0</v>
      </c>
      <c r="AB59" s="68">
        <v>0</v>
      </c>
      <c r="AC59" s="68">
        <v>0</v>
      </c>
      <c r="AD59" s="83">
        <f t="shared" si="8"/>
        <v>0</v>
      </c>
      <c r="AE59" s="68">
        <v>0</v>
      </c>
      <c r="AF59" s="68">
        <v>0</v>
      </c>
      <c r="AG59" s="68">
        <v>0</v>
      </c>
      <c r="AH59" s="83">
        <f t="shared" si="9"/>
        <v>0</v>
      </c>
      <c r="AI59" s="68">
        <v>0</v>
      </c>
      <c r="AJ59" s="68">
        <v>0</v>
      </c>
      <c r="AK59" s="68">
        <v>0</v>
      </c>
      <c r="AL59" s="83">
        <f t="shared" si="10"/>
        <v>0</v>
      </c>
      <c r="AM59" s="68">
        <v>0</v>
      </c>
      <c r="AN59" s="68">
        <v>0</v>
      </c>
      <c r="AO59" s="68">
        <v>0</v>
      </c>
      <c r="AP59" s="83">
        <f t="shared" si="11"/>
        <v>0</v>
      </c>
      <c r="AQ59" s="68">
        <v>0</v>
      </c>
      <c r="AR59" s="68">
        <v>0</v>
      </c>
      <c r="AS59" s="68">
        <v>0</v>
      </c>
      <c r="AT59" s="83">
        <f t="shared" si="12"/>
        <v>0</v>
      </c>
      <c r="AU59" s="68">
        <v>0</v>
      </c>
      <c r="AV59" s="68">
        <v>0</v>
      </c>
      <c r="AW59" s="68">
        <v>0</v>
      </c>
      <c r="AX59" s="83">
        <f t="shared" si="13"/>
        <v>0</v>
      </c>
      <c r="AY59" s="67">
        <v>0</v>
      </c>
      <c r="AZ59" s="68">
        <v>0</v>
      </c>
      <c r="BA59" s="69">
        <v>0</v>
      </c>
      <c r="BB59" s="71">
        <v>0</v>
      </c>
      <c r="BC59" s="67">
        <v>0</v>
      </c>
      <c r="BD59" s="68">
        <v>0</v>
      </c>
      <c r="BE59" s="69">
        <v>0</v>
      </c>
      <c r="BF59" s="71">
        <v>0</v>
      </c>
      <c r="BG59" s="67">
        <v>0</v>
      </c>
      <c r="BH59" s="68">
        <v>0</v>
      </c>
      <c r="BI59" s="69">
        <v>0</v>
      </c>
      <c r="BJ59" s="70">
        <f t="shared" si="46"/>
        <v>0</v>
      </c>
      <c r="BK59" s="67">
        <v>0</v>
      </c>
      <c r="BL59" s="68">
        <v>0</v>
      </c>
      <c r="BM59" s="69">
        <v>0</v>
      </c>
      <c r="BN59" s="70">
        <f t="shared" si="47"/>
        <v>0</v>
      </c>
      <c r="BO59" s="67">
        <v>0</v>
      </c>
      <c r="BP59" s="68">
        <v>0</v>
      </c>
      <c r="BQ59" s="69">
        <v>0</v>
      </c>
      <c r="BR59" s="70">
        <f t="shared" si="48"/>
        <v>0</v>
      </c>
      <c r="BS59" s="67">
        <v>0</v>
      </c>
      <c r="BT59" s="68">
        <v>0</v>
      </c>
      <c r="BU59" s="69">
        <v>0</v>
      </c>
      <c r="BV59" s="70">
        <f t="shared" si="49"/>
        <v>0</v>
      </c>
      <c r="BW59" s="67"/>
      <c r="BX59" s="68"/>
      <c r="BY59" s="69"/>
      <c r="BZ59" s="70"/>
      <c r="CA59" s="67"/>
      <c r="CB59" s="68"/>
      <c r="CC59" s="69"/>
      <c r="CD59" s="70"/>
      <c r="CE59" s="67"/>
      <c r="CF59" s="68"/>
      <c r="CG59" s="69"/>
      <c r="CH59" s="70"/>
    </row>
    <row r="60" spans="1:86" x14ac:dyDescent="0.2">
      <c r="A60" s="4" t="s">
        <v>26</v>
      </c>
      <c r="B60" s="5" t="s">
        <v>27</v>
      </c>
      <c r="C60" s="84">
        <v>0</v>
      </c>
      <c r="D60" s="84">
        <v>0</v>
      </c>
      <c r="E60" s="84">
        <v>1</v>
      </c>
      <c r="F60" s="83">
        <f t="shared" si="2"/>
        <v>1</v>
      </c>
      <c r="G60" s="84">
        <v>0</v>
      </c>
      <c r="H60" s="84">
        <v>0</v>
      </c>
      <c r="I60" s="84">
        <v>0</v>
      </c>
      <c r="J60" s="83">
        <f t="shared" si="3"/>
        <v>0</v>
      </c>
      <c r="K60" s="84">
        <v>0</v>
      </c>
      <c r="L60" s="84">
        <v>0</v>
      </c>
      <c r="M60" s="84">
        <v>0</v>
      </c>
      <c r="N60" s="83">
        <f t="shared" si="4"/>
        <v>0</v>
      </c>
      <c r="O60" s="84">
        <v>0</v>
      </c>
      <c r="P60" s="84">
        <v>0</v>
      </c>
      <c r="Q60" s="84">
        <v>0</v>
      </c>
      <c r="R60" s="83">
        <f t="shared" si="5"/>
        <v>0</v>
      </c>
      <c r="S60" s="84">
        <v>0</v>
      </c>
      <c r="T60" s="84">
        <v>0</v>
      </c>
      <c r="U60" s="84">
        <v>0</v>
      </c>
      <c r="V60" s="83">
        <f t="shared" si="6"/>
        <v>0</v>
      </c>
      <c r="W60" s="84">
        <v>1</v>
      </c>
      <c r="X60" s="84">
        <v>0</v>
      </c>
      <c r="Y60" s="84">
        <v>1</v>
      </c>
      <c r="Z60" s="83">
        <f t="shared" si="7"/>
        <v>2</v>
      </c>
      <c r="AA60" s="84">
        <v>2</v>
      </c>
      <c r="AB60" s="84">
        <v>0</v>
      </c>
      <c r="AC60" s="84">
        <v>0</v>
      </c>
      <c r="AD60" s="83">
        <f t="shared" si="8"/>
        <v>2</v>
      </c>
      <c r="AE60" s="84">
        <v>4</v>
      </c>
      <c r="AF60" s="84">
        <v>0</v>
      </c>
      <c r="AG60" s="84">
        <v>1</v>
      </c>
      <c r="AH60" s="83">
        <f t="shared" si="9"/>
        <v>5</v>
      </c>
      <c r="AI60" s="84">
        <v>7</v>
      </c>
      <c r="AJ60" s="84">
        <v>0</v>
      </c>
      <c r="AK60" s="84">
        <v>0</v>
      </c>
      <c r="AL60" s="83">
        <f t="shared" si="10"/>
        <v>7</v>
      </c>
      <c r="AM60" s="84">
        <v>15</v>
      </c>
      <c r="AN60" s="84">
        <v>3</v>
      </c>
      <c r="AO60" s="84">
        <v>2</v>
      </c>
      <c r="AP60" s="83">
        <f t="shared" si="11"/>
        <v>20</v>
      </c>
      <c r="AQ60" s="84">
        <v>32</v>
      </c>
      <c r="AR60" s="84">
        <v>9</v>
      </c>
      <c r="AS60" s="84">
        <v>3</v>
      </c>
      <c r="AT60" s="83">
        <f t="shared" si="12"/>
        <v>44</v>
      </c>
      <c r="AU60" s="84">
        <v>43</v>
      </c>
      <c r="AV60" s="84">
        <v>3</v>
      </c>
      <c r="AW60" s="84">
        <v>2</v>
      </c>
      <c r="AX60" s="83">
        <f t="shared" si="13"/>
        <v>48</v>
      </c>
      <c r="AY60" s="93">
        <v>58</v>
      </c>
      <c r="AZ60" s="94">
        <v>6</v>
      </c>
      <c r="BA60" s="95">
        <v>10</v>
      </c>
      <c r="BB60" s="96">
        <v>74</v>
      </c>
      <c r="BC60" s="93">
        <v>60</v>
      </c>
      <c r="BD60" s="94">
        <v>3</v>
      </c>
      <c r="BE60" s="95">
        <v>4</v>
      </c>
      <c r="BF60" s="96">
        <v>67</v>
      </c>
      <c r="BG60" s="93">
        <v>0</v>
      </c>
      <c r="BH60" s="94">
        <v>0</v>
      </c>
      <c r="BI60" s="95">
        <v>0</v>
      </c>
      <c r="BJ60" s="70">
        <f t="shared" si="46"/>
        <v>0</v>
      </c>
      <c r="BK60" s="93">
        <v>0</v>
      </c>
      <c r="BL60" s="94">
        <v>0</v>
      </c>
      <c r="BM60" s="95">
        <v>0</v>
      </c>
      <c r="BN60" s="70">
        <f t="shared" si="47"/>
        <v>0</v>
      </c>
      <c r="BO60" s="93">
        <v>1</v>
      </c>
      <c r="BP60" s="94">
        <v>0</v>
      </c>
      <c r="BQ60" s="95">
        <v>0</v>
      </c>
      <c r="BR60" s="70">
        <f t="shared" si="48"/>
        <v>1</v>
      </c>
      <c r="BS60" s="93">
        <v>1</v>
      </c>
      <c r="BT60" s="94">
        <v>0</v>
      </c>
      <c r="BU60" s="95">
        <v>0</v>
      </c>
      <c r="BV60" s="70">
        <f t="shared" si="49"/>
        <v>1</v>
      </c>
      <c r="BW60" s="93"/>
      <c r="BX60" s="94"/>
      <c r="BY60" s="95"/>
      <c r="BZ60" s="70"/>
      <c r="CA60" s="93"/>
      <c r="CB60" s="94"/>
      <c r="CC60" s="95"/>
      <c r="CD60" s="70"/>
      <c r="CE60" s="93"/>
      <c r="CF60" s="94"/>
      <c r="CG60" s="95"/>
      <c r="CH60" s="70"/>
    </row>
    <row r="61" spans="1:86" ht="33" customHeight="1" x14ac:dyDescent="0.2">
      <c r="A61" s="6" t="s">
        <v>77</v>
      </c>
      <c r="B61" s="33" t="s">
        <v>69</v>
      </c>
      <c r="C61" s="97">
        <v>223</v>
      </c>
      <c r="D61" s="97">
        <v>121</v>
      </c>
      <c r="E61" s="97">
        <v>117</v>
      </c>
      <c r="F61" s="98">
        <f t="shared" si="2"/>
        <v>461</v>
      </c>
      <c r="G61" s="97">
        <v>226</v>
      </c>
      <c r="H61" s="97">
        <v>110</v>
      </c>
      <c r="I61" s="97">
        <v>104</v>
      </c>
      <c r="J61" s="98">
        <f t="shared" si="3"/>
        <v>440</v>
      </c>
      <c r="K61" s="97">
        <v>232</v>
      </c>
      <c r="L61" s="97">
        <v>90</v>
      </c>
      <c r="M61" s="97">
        <v>85</v>
      </c>
      <c r="N61" s="98">
        <f t="shared" si="4"/>
        <v>407</v>
      </c>
      <c r="O61" s="97">
        <v>218</v>
      </c>
      <c r="P61" s="97">
        <v>78</v>
      </c>
      <c r="Q61" s="97">
        <v>77</v>
      </c>
      <c r="R61" s="98">
        <f t="shared" si="5"/>
        <v>373</v>
      </c>
      <c r="S61" s="97">
        <v>218</v>
      </c>
      <c r="T61" s="97">
        <v>102</v>
      </c>
      <c r="U61" s="97">
        <v>98</v>
      </c>
      <c r="V61" s="98">
        <f t="shared" si="6"/>
        <v>418</v>
      </c>
      <c r="W61" s="97">
        <v>251</v>
      </c>
      <c r="X61" s="97">
        <v>113</v>
      </c>
      <c r="Y61" s="97">
        <v>91</v>
      </c>
      <c r="Z61" s="98">
        <f t="shared" si="7"/>
        <v>455</v>
      </c>
      <c r="AA61" s="97">
        <v>225</v>
      </c>
      <c r="AB61" s="97">
        <v>94</v>
      </c>
      <c r="AC61" s="97">
        <v>87</v>
      </c>
      <c r="AD61" s="98">
        <f t="shared" si="8"/>
        <v>406</v>
      </c>
      <c r="AE61" s="97">
        <v>206</v>
      </c>
      <c r="AF61" s="97">
        <v>92</v>
      </c>
      <c r="AG61" s="97">
        <v>85</v>
      </c>
      <c r="AH61" s="98">
        <f t="shared" si="9"/>
        <v>383</v>
      </c>
      <c r="AI61" s="97">
        <v>266</v>
      </c>
      <c r="AJ61" s="97">
        <v>106</v>
      </c>
      <c r="AK61" s="97">
        <v>96</v>
      </c>
      <c r="AL61" s="98">
        <f t="shared" si="10"/>
        <v>468</v>
      </c>
      <c r="AM61" s="97">
        <v>250</v>
      </c>
      <c r="AN61" s="97">
        <v>88</v>
      </c>
      <c r="AO61" s="97">
        <v>82</v>
      </c>
      <c r="AP61" s="98">
        <f t="shared" si="11"/>
        <v>420</v>
      </c>
      <c r="AQ61" s="97">
        <v>302</v>
      </c>
      <c r="AR61" s="97">
        <v>95</v>
      </c>
      <c r="AS61" s="97">
        <v>89</v>
      </c>
      <c r="AT61" s="98">
        <f t="shared" si="12"/>
        <v>486</v>
      </c>
      <c r="AU61" s="97">
        <v>346</v>
      </c>
      <c r="AV61" s="97">
        <v>93</v>
      </c>
      <c r="AW61" s="97">
        <v>79</v>
      </c>
      <c r="AX61" s="98">
        <f t="shared" si="13"/>
        <v>518</v>
      </c>
      <c r="AY61" s="99">
        <v>365</v>
      </c>
      <c r="AZ61" s="97">
        <v>128</v>
      </c>
      <c r="BA61" s="100">
        <v>99</v>
      </c>
      <c r="BB61" s="98">
        <v>592</v>
      </c>
      <c r="BC61" s="99">
        <v>331</v>
      </c>
      <c r="BD61" s="97">
        <v>101</v>
      </c>
      <c r="BE61" s="100">
        <v>96</v>
      </c>
      <c r="BF61" s="98">
        <v>522</v>
      </c>
      <c r="BG61" s="99">
        <f t="shared" ref="BG61:BV61" si="50">BG9+BG10+BG11+BG12+BG13+BG17+BG18+BG19+BG20+BG21+BG25+BG29+BG30+BG31+BG35+BG36+BG37+BG38+BG39+BG40+BG44+BG45+BG46+BG47+BG48+BG49+BG50+BG51+BG55+BG56+BG57+BG58+BG59+BG60</f>
        <v>261</v>
      </c>
      <c r="BH61" s="99">
        <f t="shared" si="50"/>
        <v>98</v>
      </c>
      <c r="BI61" s="99">
        <f t="shared" si="50"/>
        <v>68</v>
      </c>
      <c r="BJ61" s="108">
        <f t="shared" si="50"/>
        <v>427</v>
      </c>
      <c r="BK61" s="107">
        <f t="shared" si="50"/>
        <v>222</v>
      </c>
      <c r="BL61" s="99">
        <f t="shared" si="50"/>
        <v>62</v>
      </c>
      <c r="BM61" s="99">
        <f t="shared" si="50"/>
        <v>61</v>
      </c>
      <c r="BN61" s="99">
        <f t="shared" si="50"/>
        <v>345</v>
      </c>
      <c r="BO61" s="99">
        <f t="shared" si="50"/>
        <v>264</v>
      </c>
      <c r="BP61" s="99">
        <f t="shared" si="50"/>
        <v>78</v>
      </c>
      <c r="BQ61" s="99">
        <f t="shared" si="50"/>
        <v>69</v>
      </c>
      <c r="BR61" s="108">
        <f t="shared" si="50"/>
        <v>411</v>
      </c>
      <c r="BS61" s="108">
        <f t="shared" si="50"/>
        <v>285</v>
      </c>
      <c r="BT61" s="108">
        <f t="shared" si="50"/>
        <v>88</v>
      </c>
      <c r="BU61" s="108">
        <f t="shared" si="50"/>
        <v>57</v>
      </c>
      <c r="BV61" s="108">
        <f t="shared" si="50"/>
        <v>430</v>
      </c>
      <c r="BW61" s="107"/>
      <c r="BX61" s="99"/>
      <c r="BY61" s="99"/>
      <c r="BZ61" s="108"/>
      <c r="CA61" s="107"/>
      <c r="CB61" s="99"/>
      <c r="CC61" s="99"/>
      <c r="CD61" s="108"/>
      <c r="CE61" s="107"/>
      <c r="CF61" s="99"/>
      <c r="CG61" s="99"/>
      <c r="CH61" s="108"/>
    </row>
    <row r="62" spans="1:86" x14ac:dyDescent="0.2">
      <c r="A62" s="160" t="s">
        <v>113</v>
      </c>
      <c r="B62" s="161"/>
      <c r="C62" s="161"/>
      <c r="D62" s="147"/>
      <c r="E62" s="147"/>
      <c r="F62" s="147"/>
      <c r="G62" s="52"/>
      <c r="H62" s="52"/>
      <c r="I62" s="52"/>
      <c r="J62" s="52"/>
      <c r="K62" s="52"/>
      <c r="L62" s="52"/>
      <c r="M62" s="52"/>
      <c r="N62" s="52"/>
    </row>
    <row r="63" spans="1:86" x14ac:dyDescent="0.2">
      <c r="A63" s="13" t="s">
        <v>97</v>
      </c>
    </row>
    <row r="65" spans="2:74" ht="12.75" x14ac:dyDescent="0.2">
      <c r="B65" s="19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</row>
  </sheetData>
  <mergeCells count="39">
    <mergeCell ref="A53:B53"/>
    <mergeCell ref="A42:B42"/>
    <mergeCell ref="A33:B33"/>
    <mergeCell ref="A27:B27"/>
    <mergeCell ref="A23:B23"/>
    <mergeCell ref="A32:CH32"/>
    <mergeCell ref="A26:CH26"/>
    <mergeCell ref="A1:Z1"/>
    <mergeCell ref="A3:B5"/>
    <mergeCell ref="C4:F4"/>
    <mergeCell ref="G4:J4"/>
    <mergeCell ref="K4:N4"/>
    <mergeCell ref="O4:R4"/>
    <mergeCell ref="S4:V4"/>
    <mergeCell ref="W4:Z4"/>
    <mergeCell ref="C3:CH3"/>
    <mergeCell ref="A62:F62"/>
    <mergeCell ref="BC4:BF4"/>
    <mergeCell ref="BG4:BJ4"/>
    <mergeCell ref="BK4:BN4"/>
    <mergeCell ref="AE4:AH4"/>
    <mergeCell ref="AI4:AL4"/>
    <mergeCell ref="AM4:AP4"/>
    <mergeCell ref="AQ4:AT4"/>
    <mergeCell ref="AU4:AX4"/>
    <mergeCell ref="AY4:BB4"/>
    <mergeCell ref="AA4:AD4"/>
    <mergeCell ref="A52:CH52"/>
    <mergeCell ref="BO4:BR4"/>
    <mergeCell ref="BS4:BV4"/>
    <mergeCell ref="BW4:BZ4"/>
    <mergeCell ref="A41:CH41"/>
    <mergeCell ref="A14:CH14"/>
    <mergeCell ref="A6:CH6"/>
    <mergeCell ref="CA4:CD4"/>
    <mergeCell ref="CE4:CH4"/>
    <mergeCell ref="A22:CH22"/>
    <mergeCell ref="A15:B15"/>
    <mergeCell ref="A7:B7"/>
  </mergeCells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3"/>
  <sheetViews>
    <sheetView tabSelected="1" view="pageBreakPreview" zoomScale="80" zoomScaleNormal="100" zoomScaleSheetLayoutView="80" workbookViewId="0">
      <pane xSplit="2" ySplit="1" topLeftCell="CF2" activePane="bottomRight" state="frozen"/>
      <selection pane="topRight" activeCell="C1" sqref="C1"/>
      <selection pane="bottomLeft" activeCell="A2" sqref="A2"/>
      <selection pane="bottomRight" activeCell="CM82" sqref="CM82"/>
    </sheetView>
  </sheetViews>
  <sheetFormatPr baseColWidth="10" defaultRowHeight="12.75" x14ac:dyDescent="0.2"/>
  <cols>
    <col min="1" max="1" width="11" customWidth="1"/>
    <col min="2" max="2" width="42.140625" customWidth="1"/>
    <col min="3" max="4" width="12.28515625" customWidth="1"/>
    <col min="5" max="5" width="15" customWidth="1"/>
    <col min="6" max="8" width="12.28515625" customWidth="1"/>
    <col min="9" max="9" width="16" customWidth="1"/>
    <col min="10" max="10" width="12.28515625" customWidth="1"/>
    <col min="11" max="12" width="12.7109375" customWidth="1"/>
    <col min="13" max="13" width="15" customWidth="1"/>
    <col min="14" max="16" width="12.7109375" customWidth="1"/>
    <col min="17" max="18" width="15" customWidth="1"/>
    <col min="19" max="20" width="12.7109375" customWidth="1"/>
    <col min="21" max="21" width="15" customWidth="1"/>
    <col min="22" max="24" width="12.7109375" customWidth="1"/>
    <col min="25" max="25" width="15" customWidth="1"/>
    <col min="26" max="28" width="12.7109375" customWidth="1"/>
    <col min="29" max="29" width="15" customWidth="1"/>
    <col min="30" max="32" width="12.7109375" customWidth="1"/>
    <col min="33" max="33" width="15" customWidth="1"/>
    <col min="34" max="36" width="12.7109375" customWidth="1"/>
    <col min="37" max="37" width="15" customWidth="1"/>
    <col min="38" max="40" width="12.7109375" customWidth="1"/>
    <col min="41" max="41" width="15" customWidth="1"/>
    <col min="42" max="44" width="12.7109375" customWidth="1"/>
    <col min="45" max="45" width="15" customWidth="1"/>
    <col min="46" max="48" width="12.7109375" customWidth="1"/>
    <col min="49" max="49" width="15" customWidth="1"/>
    <col min="50" max="52" width="12.7109375" customWidth="1"/>
    <col min="53" max="53" width="15" customWidth="1"/>
    <col min="54" max="56" width="12.7109375" customWidth="1"/>
    <col min="57" max="57" width="15" customWidth="1"/>
    <col min="58" max="58" width="12.7109375" customWidth="1"/>
    <col min="59" max="66" width="15" customWidth="1"/>
    <col min="67" max="68" width="13.85546875" customWidth="1"/>
    <col min="69" max="69" width="15.28515625" customWidth="1"/>
    <col min="70" max="72" width="13.85546875" customWidth="1"/>
    <col min="73" max="73" width="14.7109375" customWidth="1"/>
    <col min="74" max="76" width="13.85546875" customWidth="1"/>
    <col min="77" max="77" width="14.7109375" customWidth="1"/>
    <col min="78" max="78" width="13.85546875" customWidth="1"/>
    <col min="81" max="81" width="14.42578125" customWidth="1"/>
    <col min="82" max="84" width="13.140625" customWidth="1"/>
    <col min="85" max="85" width="15.140625" customWidth="1"/>
    <col min="86" max="88" width="13.140625" customWidth="1"/>
    <col min="89" max="89" width="15.42578125" customWidth="1"/>
    <col min="90" max="92" width="13.140625" customWidth="1"/>
    <col min="93" max="93" width="15.28515625" customWidth="1"/>
    <col min="94" max="94" width="13.140625" customWidth="1"/>
    <col min="97" max="97" width="14.7109375" customWidth="1"/>
    <col min="98" max="98" width="13.85546875" customWidth="1"/>
  </cols>
  <sheetData>
    <row r="1" spans="1:109" ht="22.5" customHeight="1" x14ac:dyDescent="0.25">
      <c r="A1" s="137" t="s">
        <v>98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109" x14ac:dyDescent="0.2">
      <c r="A2" s="1"/>
      <c r="DC2" s="127"/>
      <c r="DD2" s="127"/>
      <c r="DE2" s="127"/>
    </row>
    <row r="3" spans="1:109" ht="15.75" customHeight="1" x14ac:dyDescent="0.25">
      <c r="A3" s="140" t="s">
        <v>78</v>
      </c>
      <c r="B3" s="141"/>
      <c r="C3" s="149" t="s">
        <v>72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2"/>
    </row>
    <row r="4" spans="1:109" ht="19.5" customHeight="1" x14ac:dyDescent="0.25">
      <c r="A4" s="142"/>
      <c r="B4" s="143"/>
      <c r="C4" s="149">
        <v>2000</v>
      </c>
      <c r="D4" s="150"/>
      <c r="E4" s="150"/>
      <c r="F4" s="166"/>
      <c r="G4" s="149">
        <v>2001</v>
      </c>
      <c r="H4" s="150"/>
      <c r="I4" s="150"/>
      <c r="J4" s="166"/>
      <c r="K4" s="149">
        <v>2002</v>
      </c>
      <c r="L4" s="150"/>
      <c r="M4" s="150"/>
      <c r="N4" s="166"/>
      <c r="O4" s="149">
        <v>2003</v>
      </c>
      <c r="P4" s="150"/>
      <c r="Q4" s="150"/>
      <c r="R4" s="166"/>
      <c r="S4" s="149">
        <v>2004</v>
      </c>
      <c r="T4" s="150"/>
      <c r="U4" s="150"/>
      <c r="V4" s="166"/>
      <c r="W4" s="149">
        <v>2005</v>
      </c>
      <c r="X4" s="150"/>
      <c r="Y4" s="150"/>
      <c r="Z4" s="166"/>
      <c r="AA4" s="149">
        <v>2006</v>
      </c>
      <c r="AB4" s="150"/>
      <c r="AC4" s="150"/>
      <c r="AD4" s="166"/>
      <c r="AE4" s="149">
        <v>2007</v>
      </c>
      <c r="AF4" s="150"/>
      <c r="AG4" s="150"/>
      <c r="AH4" s="166"/>
      <c r="AI4" s="149">
        <v>2008</v>
      </c>
      <c r="AJ4" s="150"/>
      <c r="AK4" s="150"/>
      <c r="AL4" s="166"/>
      <c r="AM4" s="149">
        <v>2009</v>
      </c>
      <c r="AN4" s="150"/>
      <c r="AO4" s="150"/>
      <c r="AP4" s="166"/>
      <c r="AQ4" s="163" t="s">
        <v>80</v>
      </c>
      <c r="AR4" s="164"/>
      <c r="AS4" s="164"/>
      <c r="AT4" s="165"/>
      <c r="AU4" s="163" t="s">
        <v>81</v>
      </c>
      <c r="AV4" s="164"/>
      <c r="AW4" s="164"/>
      <c r="AX4" s="165"/>
      <c r="AY4" s="163" t="s">
        <v>87</v>
      </c>
      <c r="AZ4" s="164"/>
      <c r="BA4" s="164"/>
      <c r="BB4" s="165"/>
      <c r="BC4" s="163" t="s">
        <v>88</v>
      </c>
      <c r="BD4" s="164"/>
      <c r="BE4" s="164"/>
      <c r="BF4" s="165"/>
      <c r="BG4" s="163" t="s">
        <v>89</v>
      </c>
      <c r="BH4" s="164"/>
      <c r="BI4" s="164"/>
      <c r="BJ4" s="165"/>
      <c r="BK4" s="163" t="s">
        <v>90</v>
      </c>
      <c r="BL4" s="164"/>
      <c r="BM4" s="164"/>
      <c r="BN4" s="165"/>
      <c r="BO4" s="163" t="s">
        <v>108</v>
      </c>
      <c r="BP4" s="164"/>
      <c r="BQ4" s="164"/>
      <c r="BR4" s="165"/>
      <c r="BS4" s="163" t="s">
        <v>109</v>
      </c>
      <c r="BT4" s="164"/>
      <c r="BU4" s="164"/>
      <c r="BV4" s="165"/>
      <c r="BW4" s="163" t="s">
        <v>110</v>
      </c>
      <c r="BX4" s="164"/>
      <c r="BY4" s="164"/>
      <c r="BZ4" s="165"/>
      <c r="CA4" s="163" t="s">
        <v>114</v>
      </c>
      <c r="CB4" s="164"/>
      <c r="CC4" s="164"/>
      <c r="CD4" s="165"/>
      <c r="CE4" s="163" t="s">
        <v>115</v>
      </c>
      <c r="CF4" s="164"/>
      <c r="CG4" s="164"/>
      <c r="CH4" s="165"/>
      <c r="CI4" s="163" t="s">
        <v>120</v>
      </c>
      <c r="CJ4" s="164"/>
      <c r="CK4" s="164"/>
      <c r="CL4" s="165"/>
      <c r="CM4" s="163" t="s">
        <v>121</v>
      </c>
      <c r="CN4" s="164"/>
      <c r="CO4" s="164"/>
      <c r="CP4" s="165"/>
      <c r="CQ4" s="163" t="s">
        <v>122</v>
      </c>
      <c r="CR4" s="164"/>
      <c r="CS4" s="164"/>
      <c r="CT4" s="165"/>
    </row>
    <row r="5" spans="1:109" ht="36" customHeight="1" x14ac:dyDescent="0.25">
      <c r="A5" s="144"/>
      <c r="B5" s="145"/>
      <c r="C5" s="53" t="s">
        <v>91</v>
      </c>
      <c r="D5" s="14" t="s">
        <v>92</v>
      </c>
      <c r="E5" s="14" t="s">
        <v>93</v>
      </c>
      <c r="F5" s="54" t="s">
        <v>94</v>
      </c>
      <c r="G5" s="53" t="s">
        <v>91</v>
      </c>
      <c r="H5" s="14" t="s">
        <v>92</v>
      </c>
      <c r="I5" s="14" t="s">
        <v>93</v>
      </c>
      <c r="J5" s="54" t="s">
        <v>94</v>
      </c>
      <c r="K5" s="53" t="s">
        <v>91</v>
      </c>
      <c r="L5" s="14" t="s">
        <v>92</v>
      </c>
      <c r="M5" s="14" t="s">
        <v>93</v>
      </c>
      <c r="N5" s="54" t="s">
        <v>94</v>
      </c>
      <c r="O5" s="53" t="s">
        <v>91</v>
      </c>
      <c r="P5" s="14" t="s">
        <v>92</v>
      </c>
      <c r="Q5" s="14" t="s">
        <v>93</v>
      </c>
      <c r="R5" s="54" t="s">
        <v>94</v>
      </c>
      <c r="S5" s="53" t="s">
        <v>91</v>
      </c>
      <c r="T5" s="14" t="s">
        <v>92</v>
      </c>
      <c r="U5" s="14" t="s">
        <v>93</v>
      </c>
      <c r="V5" s="54" t="s">
        <v>94</v>
      </c>
      <c r="W5" s="53" t="s">
        <v>91</v>
      </c>
      <c r="X5" s="14" t="s">
        <v>92</v>
      </c>
      <c r="Y5" s="14" t="s">
        <v>93</v>
      </c>
      <c r="Z5" s="54" t="s">
        <v>94</v>
      </c>
      <c r="AA5" s="53" t="s">
        <v>91</v>
      </c>
      <c r="AB5" s="14" t="s">
        <v>92</v>
      </c>
      <c r="AC5" s="14" t="s">
        <v>93</v>
      </c>
      <c r="AD5" s="54" t="s">
        <v>94</v>
      </c>
      <c r="AE5" s="53" t="s">
        <v>91</v>
      </c>
      <c r="AF5" s="14" t="s">
        <v>92</v>
      </c>
      <c r="AG5" s="14" t="s">
        <v>93</v>
      </c>
      <c r="AH5" s="54" t="s">
        <v>94</v>
      </c>
      <c r="AI5" s="53" t="s">
        <v>91</v>
      </c>
      <c r="AJ5" s="14" t="s">
        <v>92</v>
      </c>
      <c r="AK5" s="14" t="s">
        <v>93</v>
      </c>
      <c r="AL5" s="54" t="s">
        <v>94</v>
      </c>
      <c r="AM5" s="53" t="s">
        <v>91</v>
      </c>
      <c r="AN5" s="14" t="s">
        <v>92</v>
      </c>
      <c r="AO5" s="14" t="s">
        <v>93</v>
      </c>
      <c r="AP5" s="54" t="s">
        <v>94</v>
      </c>
      <c r="AQ5" s="53" t="s">
        <v>91</v>
      </c>
      <c r="AR5" s="14" t="s">
        <v>92</v>
      </c>
      <c r="AS5" s="14" t="s">
        <v>93</v>
      </c>
      <c r="AT5" s="54" t="s">
        <v>94</v>
      </c>
      <c r="AU5" s="50" t="s">
        <v>91</v>
      </c>
      <c r="AV5" s="14" t="s">
        <v>92</v>
      </c>
      <c r="AW5" s="14" t="s">
        <v>93</v>
      </c>
      <c r="AX5" s="51" t="s">
        <v>94</v>
      </c>
      <c r="AY5" s="53" t="s">
        <v>91</v>
      </c>
      <c r="AZ5" s="14" t="s">
        <v>92</v>
      </c>
      <c r="BA5" s="14" t="s">
        <v>93</v>
      </c>
      <c r="BB5" s="54" t="s">
        <v>94</v>
      </c>
      <c r="BC5" s="53" t="s">
        <v>91</v>
      </c>
      <c r="BD5" s="14" t="s">
        <v>92</v>
      </c>
      <c r="BE5" s="14" t="s">
        <v>93</v>
      </c>
      <c r="BF5" s="54" t="s">
        <v>94</v>
      </c>
      <c r="BG5" s="53" t="s">
        <v>91</v>
      </c>
      <c r="BH5" s="14" t="s">
        <v>92</v>
      </c>
      <c r="BI5" s="14" t="s">
        <v>93</v>
      </c>
      <c r="BJ5" s="54" t="s">
        <v>94</v>
      </c>
      <c r="BK5" s="78" t="s">
        <v>91</v>
      </c>
      <c r="BL5" s="14" t="s">
        <v>92</v>
      </c>
      <c r="BM5" s="14" t="s">
        <v>93</v>
      </c>
      <c r="BN5" s="79" t="s">
        <v>94</v>
      </c>
      <c r="BO5" s="78" t="s">
        <v>91</v>
      </c>
      <c r="BP5" s="14" t="s">
        <v>92</v>
      </c>
      <c r="BQ5" s="14" t="s">
        <v>93</v>
      </c>
      <c r="BR5" s="79" t="s">
        <v>94</v>
      </c>
      <c r="BS5" s="78" t="s">
        <v>91</v>
      </c>
      <c r="BT5" s="14" t="s">
        <v>92</v>
      </c>
      <c r="BU5" s="14" t="s">
        <v>93</v>
      </c>
      <c r="BV5" s="79" t="s">
        <v>94</v>
      </c>
      <c r="BW5" s="53" t="s">
        <v>91</v>
      </c>
      <c r="BX5" s="14" t="s">
        <v>92</v>
      </c>
      <c r="BY5" s="14" t="s">
        <v>93</v>
      </c>
      <c r="BZ5" s="54" t="s">
        <v>94</v>
      </c>
      <c r="CA5" s="81" t="s">
        <v>91</v>
      </c>
      <c r="CB5" s="14" t="s">
        <v>92</v>
      </c>
      <c r="CC5" s="14" t="s">
        <v>93</v>
      </c>
      <c r="CD5" s="82" t="s">
        <v>94</v>
      </c>
      <c r="CE5" s="128" t="s">
        <v>91</v>
      </c>
      <c r="CF5" s="14" t="s">
        <v>92</v>
      </c>
      <c r="CG5" s="14" t="s">
        <v>93</v>
      </c>
      <c r="CH5" s="129" t="s">
        <v>94</v>
      </c>
      <c r="CI5" s="128" t="s">
        <v>91</v>
      </c>
      <c r="CJ5" s="14" t="s">
        <v>92</v>
      </c>
      <c r="CK5" s="14" t="s">
        <v>93</v>
      </c>
      <c r="CL5" s="129" t="s">
        <v>94</v>
      </c>
      <c r="CM5" s="128" t="s">
        <v>91</v>
      </c>
      <c r="CN5" s="14" t="s">
        <v>92</v>
      </c>
      <c r="CO5" s="14" t="s">
        <v>93</v>
      </c>
      <c r="CP5" s="129" t="s">
        <v>94</v>
      </c>
      <c r="CQ5" s="81" t="s">
        <v>91</v>
      </c>
      <c r="CR5" s="14" t="s">
        <v>92</v>
      </c>
      <c r="CS5" s="14" t="s">
        <v>93</v>
      </c>
      <c r="CT5" s="82" t="s">
        <v>94</v>
      </c>
    </row>
    <row r="6" spans="1:109" ht="19.5" customHeight="1" x14ac:dyDescent="0.25">
      <c r="A6" s="167" t="s">
        <v>117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9"/>
    </row>
    <row r="7" spans="1:109" ht="16.5" customHeight="1" x14ac:dyDescent="0.25">
      <c r="A7" s="157" t="s">
        <v>118</v>
      </c>
      <c r="B7" s="158"/>
      <c r="C7" s="126">
        <f t="shared" ref="C7:BN7" si="0">SUM(C9:C13)</f>
        <v>127</v>
      </c>
      <c r="D7" s="124">
        <f t="shared" si="0"/>
        <v>109</v>
      </c>
      <c r="E7" s="124">
        <f t="shared" si="0"/>
        <v>87</v>
      </c>
      <c r="F7" s="125">
        <f t="shared" si="0"/>
        <v>323</v>
      </c>
      <c r="G7" s="126">
        <f t="shared" si="0"/>
        <v>119</v>
      </c>
      <c r="H7" s="124">
        <f t="shared" si="0"/>
        <v>110</v>
      </c>
      <c r="I7" s="124">
        <f t="shared" si="0"/>
        <v>87</v>
      </c>
      <c r="J7" s="125">
        <f t="shared" si="0"/>
        <v>316</v>
      </c>
      <c r="K7" s="126">
        <f t="shared" si="0"/>
        <v>122</v>
      </c>
      <c r="L7" s="124">
        <f t="shared" si="0"/>
        <v>113</v>
      </c>
      <c r="M7" s="124">
        <f t="shared" si="0"/>
        <v>82</v>
      </c>
      <c r="N7" s="125">
        <f t="shared" si="0"/>
        <v>317</v>
      </c>
      <c r="O7" s="126">
        <f t="shared" si="0"/>
        <v>123</v>
      </c>
      <c r="P7" s="124">
        <f t="shared" si="0"/>
        <v>119</v>
      </c>
      <c r="Q7" s="124">
        <f t="shared" si="0"/>
        <v>89</v>
      </c>
      <c r="R7" s="125">
        <f t="shared" si="0"/>
        <v>331</v>
      </c>
      <c r="S7" s="126">
        <f t="shared" si="0"/>
        <v>126</v>
      </c>
      <c r="T7" s="124">
        <f t="shared" si="0"/>
        <v>117</v>
      </c>
      <c r="U7" s="124">
        <f t="shared" si="0"/>
        <v>97</v>
      </c>
      <c r="V7" s="125">
        <f t="shared" si="0"/>
        <v>340</v>
      </c>
      <c r="W7" s="126">
        <f t="shared" si="0"/>
        <v>129</v>
      </c>
      <c r="X7" s="124">
        <f t="shared" si="0"/>
        <v>109</v>
      </c>
      <c r="Y7" s="124">
        <f t="shared" si="0"/>
        <v>95</v>
      </c>
      <c r="Z7" s="125">
        <f t="shared" si="0"/>
        <v>333</v>
      </c>
      <c r="AA7" s="126">
        <f t="shared" si="0"/>
        <v>128</v>
      </c>
      <c r="AB7" s="124">
        <f t="shared" si="0"/>
        <v>102</v>
      </c>
      <c r="AC7" s="124">
        <f t="shared" si="0"/>
        <v>98</v>
      </c>
      <c r="AD7" s="125">
        <f t="shared" si="0"/>
        <v>328</v>
      </c>
      <c r="AE7" s="126">
        <f t="shared" si="0"/>
        <v>128</v>
      </c>
      <c r="AF7" s="124">
        <f t="shared" si="0"/>
        <v>101</v>
      </c>
      <c r="AG7" s="124">
        <f t="shared" si="0"/>
        <v>98</v>
      </c>
      <c r="AH7" s="125">
        <f t="shared" si="0"/>
        <v>327</v>
      </c>
      <c r="AI7" s="126">
        <f t="shared" si="0"/>
        <v>128</v>
      </c>
      <c r="AJ7" s="124">
        <f t="shared" si="0"/>
        <v>95</v>
      </c>
      <c r="AK7" s="124">
        <f t="shared" si="0"/>
        <v>94</v>
      </c>
      <c r="AL7" s="125">
        <f t="shared" si="0"/>
        <v>317</v>
      </c>
      <c r="AM7" s="126">
        <f t="shared" si="0"/>
        <v>133</v>
      </c>
      <c r="AN7" s="124">
        <f t="shared" si="0"/>
        <v>100</v>
      </c>
      <c r="AO7" s="124">
        <f t="shared" si="0"/>
        <v>95</v>
      </c>
      <c r="AP7" s="125">
        <f t="shared" si="0"/>
        <v>328</v>
      </c>
      <c r="AQ7" s="126">
        <f t="shared" si="0"/>
        <v>128</v>
      </c>
      <c r="AR7" s="124">
        <f t="shared" si="0"/>
        <v>101</v>
      </c>
      <c r="AS7" s="124">
        <f t="shared" si="0"/>
        <v>88</v>
      </c>
      <c r="AT7" s="125">
        <f t="shared" si="0"/>
        <v>317</v>
      </c>
      <c r="AU7" s="126">
        <f t="shared" si="0"/>
        <v>132</v>
      </c>
      <c r="AV7" s="124">
        <f t="shared" si="0"/>
        <v>94</v>
      </c>
      <c r="AW7" s="124">
        <f t="shared" si="0"/>
        <v>87</v>
      </c>
      <c r="AX7" s="125">
        <f t="shared" si="0"/>
        <v>313</v>
      </c>
      <c r="AY7" s="126">
        <f t="shared" si="0"/>
        <v>131</v>
      </c>
      <c r="AZ7" s="124">
        <f t="shared" si="0"/>
        <v>92</v>
      </c>
      <c r="BA7" s="124">
        <f t="shared" si="0"/>
        <v>82</v>
      </c>
      <c r="BB7" s="125">
        <f t="shared" si="0"/>
        <v>305</v>
      </c>
      <c r="BC7" s="126">
        <f t="shared" si="0"/>
        <v>130</v>
      </c>
      <c r="BD7" s="124">
        <f t="shared" si="0"/>
        <v>97</v>
      </c>
      <c r="BE7" s="124">
        <f t="shared" si="0"/>
        <v>81</v>
      </c>
      <c r="BF7" s="125">
        <f t="shared" si="0"/>
        <v>308</v>
      </c>
      <c r="BG7" s="126">
        <f t="shared" si="0"/>
        <v>141</v>
      </c>
      <c r="BH7" s="124">
        <f t="shared" si="0"/>
        <v>96</v>
      </c>
      <c r="BI7" s="124">
        <f t="shared" si="0"/>
        <v>84</v>
      </c>
      <c r="BJ7" s="125">
        <f t="shared" si="0"/>
        <v>321</v>
      </c>
      <c r="BK7" s="126">
        <f t="shared" si="0"/>
        <v>141</v>
      </c>
      <c r="BL7" s="124">
        <f t="shared" si="0"/>
        <v>95</v>
      </c>
      <c r="BM7" s="124">
        <f t="shared" si="0"/>
        <v>90</v>
      </c>
      <c r="BN7" s="125">
        <f t="shared" si="0"/>
        <v>326</v>
      </c>
      <c r="BO7" s="126">
        <f t="shared" ref="BO7:CC7" si="1">SUM(BO9:BO13)</f>
        <v>142</v>
      </c>
      <c r="BP7" s="124">
        <f t="shared" si="1"/>
        <v>93</v>
      </c>
      <c r="BQ7" s="124">
        <f t="shared" si="1"/>
        <v>80</v>
      </c>
      <c r="BR7" s="125">
        <f t="shared" si="1"/>
        <v>315</v>
      </c>
      <c r="BS7" s="126">
        <f t="shared" si="1"/>
        <v>142</v>
      </c>
      <c r="BT7" s="124">
        <f t="shared" si="1"/>
        <v>92</v>
      </c>
      <c r="BU7" s="124">
        <f t="shared" si="1"/>
        <v>79</v>
      </c>
      <c r="BV7" s="125">
        <f t="shared" si="1"/>
        <v>313</v>
      </c>
      <c r="BW7" s="126">
        <f t="shared" si="1"/>
        <v>158</v>
      </c>
      <c r="BX7" s="124">
        <f t="shared" si="1"/>
        <v>88</v>
      </c>
      <c r="BY7" s="124">
        <f t="shared" si="1"/>
        <v>78</v>
      </c>
      <c r="BZ7" s="125">
        <f>SUM(BZ9:BZ13)</f>
        <v>324</v>
      </c>
      <c r="CA7" s="126">
        <f t="shared" si="1"/>
        <v>156</v>
      </c>
      <c r="CB7" s="124">
        <f t="shared" si="1"/>
        <v>89</v>
      </c>
      <c r="CC7" s="124">
        <f t="shared" si="1"/>
        <v>69</v>
      </c>
      <c r="CD7" s="125">
        <f>SUM(CD9:CD13)</f>
        <v>314</v>
      </c>
      <c r="CE7" s="125">
        <f t="shared" ref="CE7:CL7" si="2">SUM(CE9:CE13)</f>
        <v>158</v>
      </c>
      <c r="CF7" s="125">
        <f t="shared" si="2"/>
        <v>87</v>
      </c>
      <c r="CG7" s="125">
        <f t="shared" si="2"/>
        <v>75</v>
      </c>
      <c r="CH7" s="125">
        <f t="shared" si="2"/>
        <v>320</v>
      </c>
      <c r="CI7" s="125">
        <f t="shared" si="2"/>
        <v>156</v>
      </c>
      <c r="CJ7" s="125">
        <f t="shared" si="2"/>
        <v>88</v>
      </c>
      <c r="CK7" s="125">
        <f t="shared" si="2"/>
        <v>79</v>
      </c>
      <c r="CL7" s="125">
        <f t="shared" si="2"/>
        <v>323</v>
      </c>
      <c r="CM7" s="126"/>
      <c r="CN7" s="124"/>
      <c r="CO7" s="124"/>
      <c r="CP7" s="125"/>
      <c r="CQ7" s="126"/>
      <c r="CR7" s="124"/>
      <c r="CS7" s="124"/>
      <c r="CT7" s="125"/>
    </row>
    <row r="8" spans="1:109" ht="15.75" customHeight="1" x14ac:dyDescent="0.2">
      <c r="A8" s="109" t="s">
        <v>116</v>
      </c>
      <c r="B8" s="111"/>
      <c r="C8" s="67"/>
      <c r="D8" s="20"/>
      <c r="E8" s="20"/>
      <c r="F8" s="27"/>
      <c r="G8" s="28"/>
      <c r="H8" s="20"/>
      <c r="I8" s="20"/>
      <c r="J8" s="27"/>
      <c r="K8" s="28"/>
      <c r="L8" s="20"/>
      <c r="M8" s="20"/>
      <c r="N8" s="27"/>
      <c r="O8" s="28"/>
      <c r="P8" s="20"/>
      <c r="Q8" s="20"/>
      <c r="R8" s="27"/>
      <c r="S8" s="28"/>
      <c r="T8" s="20"/>
      <c r="U8" s="20"/>
      <c r="V8" s="27"/>
      <c r="W8" s="28"/>
      <c r="X8" s="20"/>
      <c r="Y8" s="20"/>
      <c r="Z8" s="27"/>
      <c r="AA8" s="28"/>
      <c r="AB8" s="20"/>
      <c r="AC8" s="20"/>
      <c r="AD8" s="27"/>
      <c r="AE8" s="28"/>
      <c r="AF8" s="20"/>
      <c r="AG8" s="20"/>
      <c r="AH8" s="27"/>
      <c r="AI8" s="28"/>
      <c r="AJ8" s="20"/>
      <c r="AK8" s="20"/>
      <c r="AL8" s="27"/>
      <c r="AM8" s="28"/>
      <c r="AN8" s="20"/>
      <c r="AO8" s="20"/>
      <c r="AP8" s="27"/>
      <c r="AQ8" s="28"/>
      <c r="AR8" s="20"/>
      <c r="AS8" s="20"/>
      <c r="AT8" s="27"/>
      <c r="AU8" s="28"/>
      <c r="AV8" s="20"/>
      <c r="AW8" s="20"/>
      <c r="AX8" s="27"/>
      <c r="AY8" s="28"/>
      <c r="AZ8" s="20"/>
      <c r="BA8" s="20"/>
      <c r="BB8" s="27"/>
      <c r="BC8" s="28"/>
      <c r="BD8" s="20"/>
      <c r="BE8" s="20"/>
      <c r="BF8" s="27"/>
      <c r="BG8" s="28"/>
      <c r="BH8" s="20"/>
      <c r="BI8" s="20"/>
      <c r="BJ8" s="27"/>
      <c r="BK8" s="28"/>
      <c r="BL8" s="20"/>
      <c r="BM8" s="20"/>
      <c r="BN8" s="27"/>
      <c r="BO8" s="28"/>
      <c r="BP8" s="20"/>
      <c r="BQ8" s="20"/>
      <c r="BR8" s="27"/>
      <c r="BS8" s="28"/>
      <c r="BT8" s="20"/>
      <c r="BU8" s="20"/>
      <c r="BV8" s="27"/>
      <c r="BW8" s="28"/>
      <c r="BX8" s="20"/>
      <c r="BY8" s="20"/>
      <c r="BZ8" s="27"/>
      <c r="CA8" s="28"/>
      <c r="CB8" s="20"/>
      <c r="CC8" s="20"/>
      <c r="CD8" s="27"/>
      <c r="CE8" s="28"/>
      <c r="CF8" s="20"/>
      <c r="CG8" s="20"/>
      <c r="CH8" s="27"/>
      <c r="CI8" s="28"/>
      <c r="CJ8" s="20"/>
      <c r="CK8" s="20"/>
      <c r="CL8" s="27"/>
      <c r="CM8" s="28"/>
      <c r="CN8" s="20"/>
      <c r="CO8" s="20"/>
      <c r="CP8" s="27"/>
      <c r="CQ8" s="28"/>
      <c r="CR8" s="20"/>
      <c r="CS8" s="20"/>
      <c r="CT8" s="27"/>
    </row>
    <row r="9" spans="1:109" ht="15" x14ac:dyDescent="0.2">
      <c r="A9" s="112" t="s">
        <v>39</v>
      </c>
      <c r="B9" s="113" t="s">
        <v>40</v>
      </c>
      <c r="C9" s="44">
        <v>16</v>
      </c>
      <c r="D9" s="21">
        <v>12</v>
      </c>
      <c r="E9" s="21">
        <v>11</v>
      </c>
      <c r="F9" s="27">
        <f>SUM(C9:E9)</f>
        <v>39</v>
      </c>
      <c r="G9" s="21">
        <v>16</v>
      </c>
      <c r="H9" s="21">
        <v>12</v>
      </c>
      <c r="I9" s="21">
        <v>10</v>
      </c>
      <c r="J9" s="27">
        <f>SUM(G9:I9)</f>
        <v>38</v>
      </c>
      <c r="K9" s="21">
        <v>13</v>
      </c>
      <c r="L9" s="21">
        <v>12</v>
      </c>
      <c r="M9" s="21">
        <v>7</v>
      </c>
      <c r="N9" s="27">
        <f>SUM(K9:M9)</f>
        <v>32</v>
      </c>
      <c r="O9" s="21">
        <v>15</v>
      </c>
      <c r="P9" s="21">
        <v>12</v>
      </c>
      <c r="Q9" s="21">
        <v>7</v>
      </c>
      <c r="R9" s="27">
        <f>SUM(O9:Q9)</f>
        <v>34</v>
      </c>
      <c r="S9" s="21">
        <v>19</v>
      </c>
      <c r="T9" s="21">
        <v>15</v>
      </c>
      <c r="U9" s="21">
        <v>9</v>
      </c>
      <c r="V9" s="27">
        <f>SUM(S9:U9)</f>
        <v>43</v>
      </c>
      <c r="W9" s="21">
        <v>18</v>
      </c>
      <c r="X9" s="21">
        <v>12</v>
      </c>
      <c r="Y9" s="21">
        <v>13</v>
      </c>
      <c r="Z9" s="27">
        <f>SUM(W9:Y9)</f>
        <v>43</v>
      </c>
      <c r="AA9" s="21">
        <v>15</v>
      </c>
      <c r="AB9" s="21">
        <v>9</v>
      </c>
      <c r="AC9" s="21">
        <v>13</v>
      </c>
      <c r="AD9" s="27">
        <f>SUM(AA9:AC9)</f>
        <v>37</v>
      </c>
      <c r="AE9" s="21">
        <v>19</v>
      </c>
      <c r="AF9" s="21">
        <v>8</v>
      </c>
      <c r="AG9" s="21">
        <v>14</v>
      </c>
      <c r="AH9" s="27">
        <f>SUM(AE9:AG9)</f>
        <v>41</v>
      </c>
      <c r="AI9" s="21">
        <v>20</v>
      </c>
      <c r="AJ9" s="21">
        <v>8</v>
      </c>
      <c r="AK9" s="21">
        <v>14</v>
      </c>
      <c r="AL9" s="27">
        <f>SUM(AI9:AK9)</f>
        <v>42</v>
      </c>
      <c r="AM9" s="21">
        <v>22</v>
      </c>
      <c r="AN9" s="21">
        <v>7</v>
      </c>
      <c r="AO9" s="21">
        <v>15</v>
      </c>
      <c r="AP9" s="27">
        <f>SUM(AM9:AO9)</f>
        <v>44</v>
      </c>
      <c r="AQ9" s="21">
        <v>20</v>
      </c>
      <c r="AR9" s="21">
        <v>6</v>
      </c>
      <c r="AS9" s="21">
        <v>12</v>
      </c>
      <c r="AT9" s="27">
        <f>SUM(AQ9:AS9)</f>
        <v>38</v>
      </c>
      <c r="AU9" s="21">
        <v>20</v>
      </c>
      <c r="AV9" s="21">
        <v>3</v>
      </c>
      <c r="AW9" s="21">
        <v>10</v>
      </c>
      <c r="AX9" s="27">
        <f>SUM(AU9:AW9)</f>
        <v>33</v>
      </c>
      <c r="AY9" s="44">
        <v>22</v>
      </c>
      <c r="AZ9" s="21">
        <v>1</v>
      </c>
      <c r="BA9" s="55">
        <v>8</v>
      </c>
      <c r="BB9" s="45">
        <v>31</v>
      </c>
      <c r="BC9" s="44">
        <v>17</v>
      </c>
      <c r="BD9" s="21">
        <v>3</v>
      </c>
      <c r="BE9" s="55">
        <v>7</v>
      </c>
      <c r="BF9" s="45">
        <v>27</v>
      </c>
      <c r="BG9" s="44">
        <v>24</v>
      </c>
      <c r="BH9" s="21">
        <v>3</v>
      </c>
      <c r="BI9" s="55">
        <v>11</v>
      </c>
      <c r="BJ9" s="45">
        <v>38</v>
      </c>
      <c r="BK9" s="44">
        <v>21</v>
      </c>
      <c r="BL9" s="21">
        <v>3</v>
      </c>
      <c r="BM9" s="55">
        <v>12</v>
      </c>
      <c r="BN9" s="45">
        <f>SUM(BK9:BM9)</f>
        <v>36</v>
      </c>
      <c r="BO9" s="44">
        <v>24</v>
      </c>
      <c r="BP9" s="21">
        <v>2</v>
      </c>
      <c r="BQ9" s="55">
        <v>11</v>
      </c>
      <c r="BR9" s="45">
        <v>37</v>
      </c>
      <c r="BS9" s="44">
        <v>24</v>
      </c>
      <c r="BT9" s="21">
        <v>2</v>
      </c>
      <c r="BU9" s="55">
        <v>12</v>
      </c>
      <c r="BV9" s="45">
        <v>38</v>
      </c>
      <c r="BW9" s="44">
        <v>19</v>
      </c>
      <c r="BX9" s="21">
        <v>3</v>
      </c>
      <c r="BY9" s="55">
        <v>12</v>
      </c>
      <c r="BZ9" s="45">
        <v>34</v>
      </c>
      <c r="CA9" s="44">
        <v>18</v>
      </c>
      <c r="CB9" s="21">
        <v>4</v>
      </c>
      <c r="CC9" s="55">
        <v>9</v>
      </c>
      <c r="CD9" s="45">
        <v>31</v>
      </c>
      <c r="CE9" s="44">
        <v>18</v>
      </c>
      <c r="CF9" s="21">
        <v>4</v>
      </c>
      <c r="CG9" s="55">
        <v>9</v>
      </c>
      <c r="CH9" s="45">
        <v>31</v>
      </c>
      <c r="CI9" s="44">
        <v>13</v>
      </c>
      <c r="CJ9" s="21">
        <v>3</v>
      </c>
      <c r="CK9" s="55">
        <v>8</v>
      </c>
      <c r="CL9" s="45">
        <v>24</v>
      </c>
      <c r="CM9" s="44"/>
      <c r="CN9" s="21"/>
      <c r="CO9" s="55"/>
      <c r="CP9" s="45"/>
      <c r="CQ9" s="44"/>
      <c r="CR9" s="21"/>
      <c r="CS9" s="55"/>
      <c r="CT9" s="45"/>
    </row>
    <row r="10" spans="1:109" ht="15" x14ac:dyDescent="0.2">
      <c r="A10" s="114" t="s">
        <v>41</v>
      </c>
      <c r="B10" s="110" t="s">
        <v>42</v>
      </c>
      <c r="C10" s="28">
        <v>55</v>
      </c>
      <c r="D10" s="20">
        <v>23</v>
      </c>
      <c r="E10" s="20">
        <v>27</v>
      </c>
      <c r="F10" s="27">
        <f t="shared" ref="F10:F67" si="3">SUM(C10:E10)</f>
        <v>105</v>
      </c>
      <c r="G10" s="20">
        <v>49</v>
      </c>
      <c r="H10" s="20">
        <v>26</v>
      </c>
      <c r="I10" s="20">
        <v>27</v>
      </c>
      <c r="J10" s="27">
        <f t="shared" ref="J10:J67" si="4">SUM(G10:I10)</f>
        <v>102</v>
      </c>
      <c r="K10" s="20">
        <v>54</v>
      </c>
      <c r="L10" s="20">
        <v>26</v>
      </c>
      <c r="M10" s="20">
        <v>26</v>
      </c>
      <c r="N10" s="27">
        <f t="shared" ref="N10:N67" si="5">SUM(K10:M10)</f>
        <v>106</v>
      </c>
      <c r="O10" s="20">
        <v>54</v>
      </c>
      <c r="P10" s="20">
        <v>26</v>
      </c>
      <c r="Q10" s="20">
        <v>28</v>
      </c>
      <c r="R10" s="27">
        <f t="shared" ref="R10:R67" si="6">SUM(O10:Q10)</f>
        <v>108</v>
      </c>
      <c r="S10" s="20">
        <v>52</v>
      </c>
      <c r="T10" s="20">
        <v>23</v>
      </c>
      <c r="U10" s="20">
        <v>29</v>
      </c>
      <c r="V10" s="27">
        <f t="shared" ref="V10:V67" si="7">SUM(S10:U10)</f>
        <v>104</v>
      </c>
      <c r="W10" s="20">
        <v>54</v>
      </c>
      <c r="X10" s="20">
        <v>23</v>
      </c>
      <c r="Y10" s="20">
        <v>27</v>
      </c>
      <c r="Z10" s="27">
        <f t="shared" ref="Z10:Z67" si="8">SUM(W10:Y10)</f>
        <v>104</v>
      </c>
      <c r="AA10" s="20">
        <v>53</v>
      </c>
      <c r="AB10" s="20">
        <v>23</v>
      </c>
      <c r="AC10" s="20">
        <v>30</v>
      </c>
      <c r="AD10" s="27">
        <f t="shared" ref="AD10:AD67" si="9">SUM(AA10:AC10)</f>
        <v>106</v>
      </c>
      <c r="AE10" s="20">
        <v>54</v>
      </c>
      <c r="AF10" s="20">
        <v>25</v>
      </c>
      <c r="AG10" s="20">
        <v>27</v>
      </c>
      <c r="AH10" s="27">
        <f t="shared" ref="AH10:AH67" si="10">SUM(AE10:AG10)</f>
        <v>106</v>
      </c>
      <c r="AI10" s="20">
        <v>56</v>
      </c>
      <c r="AJ10" s="20">
        <v>25</v>
      </c>
      <c r="AK10" s="20">
        <v>26</v>
      </c>
      <c r="AL10" s="27">
        <f t="shared" ref="AL10:AL67" si="11">SUM(AI10:AK10)</f>
        <v>107</v>
      </c>
      <c r="AM10" s="20">
        <v>55</v>
      </c>
      <c r="AN10" s="20">
        <v>25</v>
      </c>
      <c r="AO10" s="20">
        <v>25</v>
      </c>
      <c r="AP10" s="27">
        <f t="shared" ref="AP10:AP67" si="12">SUM(AM10:AO10)</f>
        <v>105</v>
      </c>
      <c r="AQ10" s="20">
        <v>53</v>
      </c>
      <c r="AR10" s="20">
        <v>25</v>
      </c>
      <c r="AS10" s="20">
        <v>22</v>
      </c>
      <c r="AT10" s="27">
        <f t="shared" ref="AT10:AT67" si="13">SUM(AQ10:AS10)</f>
        <v>100</v>
      </c>
      <c r="AU10" s="20">
        <v>53</v>
      </c>
      <c r="AV10" s="20">
        <v>25</v>
      </c>
      <c r="AW10" s="20">
        <v>22</v>
      </c>
      <c r="AX10" s="27">
        <f t="shared" ref="AX10:AX67" si="14">SUM(AU10:AW10)</f>
        <v>100</v>
      </c>
      <c r="AY10" s="28">
        <v>48</v>
      </c>
      <c r="AZ10" s="20">
        <v>27</v>
      </c>
      <c r="BA10" s="56">
        <v>20</v>
      </c>
      <c r="BB10" s="29">
        <v>95</v>
      </c>
      <c r="BC10" s="28">
        <v>47</v>
      </c>
      <c r="BD10" s="20">
        <v>28</v>
      </c>
      <c r="BE10" s="56">
        <v>17</v>
      </c>
      <c r="BF10" s="29">
        <v>92</v>
      </c>
      <c r="BG10" s="28">
        <v>49</v>
      </c>
      <c r="BH10" s="20">
        <v>26</v>
      </c>
      <c r="BI10" s="56">
        <v>16</v>
      </c>
      <c r="BJ10" s="29">
        <v>91</v>
      </c>
      <c r="BK10" s="28">
        <v>50</v>
      </c>
      <c r="BL10" s="20">
        <v>26</v>
      </c>
      <c r="BM10" s="56">
        <v>16</v>
      </c>
      <c r="BN10" s="45">
        <f t="shared" ref="BN10:BN13" si="15">SUM(BK10:BM10)</f>
        <v>92</v>
      </c>
      <c r="BO10" s="28">
        <v>54</v>
      </c>
      <c r="BP10" s="20">
        <v>25</v>
      </c>
      <c r="BQ10" s="56">
        <v>15</v>
      </c>
      <c r="BR10" s="45">
        <v>94</v>
      </c>
      <c r="BS10" s="28">
        <v>52</v>
      </c>
      <c r="BT10" s="20">
        <v>24</v>
      </c>
      <c r="BU10" s="56">
        <v>14</v>
      </c>
      <c r="BV10" s="45">
        <v>90</v>
      </c>
      <c r="BW10" s="28">
        <v>69</v>
      </c>
      <c r="BX10" s="20">
        <v>19</v>
      </c>
      <c r="BY10" s="56">
        <v>16</v>
      </c>
      <c r="BZ10" s="45">
        <v>104</v>
      </c>
      <c r="CA10" s="28">
        <v>70</v>
      </c>
      <c r="CB10" s="20">
        <v>18</v>
      </c>
      <c r="CC10" s="56">
        <v>17</v>
      </c>
      <c r="CD10" s="45">
        <v>105</v>
      </c>
      <c r="CE10" s="28">
        <v>73</v>
      </c>
      <c r="CF10" s="20">
        <v>20</v>
      </c>
      <c r="CG10" s="56">
        <v>20</v>
      </c>
      <c r="CH10" s="45">
        <v>113</v>
      </c>
      <c r="CI10" s="28">
        <v>79</v>
      </c>
      <c r="CJ10" s="20">
        <v>20</v>
      </c>
      <c r="CK10" s="56">
        <v>22</v>
      </c>
      <c r="CL10" s="45">
        <v>121</v>
      </c>
      <c r="CM10" s="28"/>
      <c r="CN10" s="20"/>
      <c r="CO10" s="56"/>
      <c r="CP10" s="45"/>
      <c r="CQ10" s="28"/>
      <c r="CR10" s="20"/>
      <c r="CS10" s="56"/>
      <c r="CT10" s="45"/>
    </row>
    <row r="11" spans="1:109" ht="15" x14ac:dyDescent="0.2">
      <c r="A11" s="114" t="s">
        <v>43</v>
      </c>
      <c r="B11" s="110" t="s">
        <v>44</v>
      </c>
      <c r="C11" s="28">
        <v>16</v>
      </c>
      <c r="D11" s="20">
        <v>5</v>
      </c>
      <c r="E11" s="20">
        <v>4</v>
      </c>
      <c r="F11" s="27">
        <f t="shared" si="3"/>
        <v>25</v>
      </c>
      <c r="G11" s="20">
        <v>17</v>
      </c>
      <c r="H11" s="20">
        <v>5</v>
      </c>
      <c r="I11" s="20">
        <v>5</v>
      </c>
      <c r="J11" s="27">
        <f t="shared" si="4"/>
        <v>27</v>
      </c>
      <c r="K11" s="20">
        <v>15</v>
      </c>
      <c r="L11" s="20">
        <v>5</v>
      </c>
      <c r="M11" s="20">
        <v>4</v>
      </c>
      <c r="N11" s="27">
        <f t="shared" si="5"/>
        <v>24</v>
      </c>
      <c r="O11" s="20">
        <v>15</v>
      </c>
      <c r="P11" s="20">
        <v>5</v>
      </c>
      <c r="Q11" s="20">
        <v>2</v>
      </c>
      <c r="R11" s="27">
        <f t="shared" si="6"/>
        <v>22</v>
      </c>
      <c r="S11" s="20">
        <v>14</v>
      </c>
      <c r="T11" s="20">
        <v>4</v>
      </c>
      <c r="U11" s="20">
        <v>2</v>
      </c>
      <c r="V11" s="27">
        <f t="shared" si="7"/>
        <v>20</v>
      </c>
      <c r="W11" s="20">
        <v>14</v>
      </c>
      <c r="X11" s="20">
        <v>4</v>
      </c>
      <c r="Y11" s="20">
        <v>1</v>
      </c>
      <c r="Z11" s="27">
        <f t="shared" si="8"/>
        <v>19</v>
      </c>
      <c r="AA11" s="20">
        <v>15</v>
      </c>
      <c r="AB11" s="20">
        <v>2</v>
      </c>
      <c r="AC11" s="20">
        <v>2</v>
      </c>
      <c r="AD11" s="27">
        <f t="shared" si="9"/>
        <v>19</v>
      </c>
      <c r="AE11" s="20">
        <v>12</v>
      </c>
      <c r="AF11" s="20">
        <v>1</v>
      </c>
      <c r="AG11" s="20">
        <v>3</v>
      </c>
      <c r="AH11" s="27">
        <f t="shared" si="10"/>
        <v>16</v>
      </c>
      <c r="AI11" s="20">
        <v>10</v>
      </c>
      <c r="AJ11" s="20">
        <v>2</v>
      </c>
      <c r="AK11" s="20">
        <v>3</v>
      </c>
      <c r="AL11" s="27">
        <f t="shared" si="11"/>
        <v>15</v>
      </c>
      <c r="AM11" s="20">
        <v>12</v>
      </c>
      <c r="AN11" s="20">
        <v>3</v>
      </c>
      <c r="AO11" s="20">
        <v>3</v>
      </c>
      <c r="AP11" s="27">
        <f t="shared" si="12"/>
        <v>18</v>
      </c>
      <c r="AQ11" s="20">
        <v>11</v>
      </c>
      <c r="AR11" s="20">
        <v>2</v>
      </c>
      <c r="AS11" s="20">
        <v>3</v>
      </c>
      <c r="AT11" s="27">
        <f t="shared" si="13"/>
        <v>16</v>
      </c>
      <c r="AU11" s="20">
        <v>14</v>
      </c>
      <c r="AV11" s="20">
        <v>2</v>
      </c>
      <c r="AW11" s="20">
        <v>3</v>
      </c>
      <c r="AX11" s="27">
        <f t="shared" si="14"/>
        <v>19</v>
      </c>
      <c r="AY11" s="28">
        <v>16</v>
      </c>
      <c r="AZ11" s="20">
        <v>2</v>
      </c>
      <c r="BA11" s="56">
        <v>3</v>
      </c>
      <c r="BB11" s="29">
        <v>21</v>
      </c>
      <c r="BC11" s="28">
        <v>19</v>
      </c>
      <c r="BD11" s="20">
        <v>2</v>
      </c>
      <c r="BE11" s="56">
        <v>3</v>
      </c>
      <c r="BF11" s="29">
        <v>24</v>
      </c>
      <c r="BG11" s="28">
        <v>26</v>
      </c>
      <c r="BH11" s="20">
        <v>3</v>
      </c>
      <c r="BI11" s="56">
        <v>4</v>
      </c>
      <c r="BJ11" s="29">
        <v>33</v>
      </c>
      <c r="BK11" s="28">
        <v>24</v>
      </c>
      <c r="BL11" s="20">
        <v>4</v>
      </c>
      <c r="BM11" s="56">
        <v>5</v>
      </c>
      <c r="BN11" s="45">
        <f t="shared" si="15"/>
        <v>33</v>
      </c>
      <c r="BO11" s="28">
        <v>23</v>
      </c>
      <c r="BP11" s="20">
        <v>4</v>
      </c>
      <c r="BQ11" s="56">
        <v>2</v>
      </c>
      <c r="BR11" s="45">
        <v>29</v>
      </c>
      <c r="BS11" s="28">
        <v>20</v>
      </c>
      <c r="BT11" s="20">
        <v>3</v>
      </c>
      <c r="BU11" s="56">
        <v>2</v>
      </c>
      <c r="BV11" s="45">
        <v>25</v>
      </c>
      <c r="BW11" s="28">
        <v>24</v>
      </c>
      <c r="BX11" s="20">
        <v>4</v>
      </c>
      <c r="BY11" s="56">
        <v>2</v>
      </c>
      <c r="BZ11" s="45">
        <v>30</v>
      </c>
      <c r="CA11" s="28">
        <v>24</v>
      </c>
      <c r="CB11" s="20">
        <v>4</v>
      </c>
      <c r="CC11" s="56">
        <v>2</v>
      </c>
      <c r="CD11" s="45">
        <v>30</v>
      </c>
      <c r="CE11" s="28">
        <v>26</v>
      </c>
      <c r="CF11" s="20">
        <v>3</v>
      </c>
      <c r="CG11" s="56">
        <v>3</v>
      </c>
      <c r="CH11" s="45">
        <v>32</v>
      </c>
      <c r="CI11" s="28">
        <v>24</v>
      </c>
      <c r="CJ11" s="20">
        <v>3</v>
      </c>
      <c r="CK11" s="56">
        <v>2</v>
      </c>
      <c r="CL11" s="45">
        <v>29</v>
      </c>
      <c r="CM11" s="28"/>
      <c r="CN11" s="20"/>
      <c r="CO11" s="56"/>
      <c r="CP11" s="45"/>
      <c r="CQ11" s="28"/>
      <c r="CR11" s="20"/>
      <c r="CS11" s="56"/>
      <c r="CT11" s="45"/>
    </row>
    <row r="12" spans="1:109" ht="15" x14ac:dyDescent="0.2">
      <c r="A12" s="114" t="s">
        <v>45</v>
      </c>
      <c r="B12" s="110" t="s">
        <v>46</v>
      </c>
      <c r="C12" s="28">
        <v>12</v>
      </c>
      <c r="D12" s="20">
        <v>23</v>
      </c>
      <c r="E12" s="20">
        <v>8</v>
      </c>
      <c r="F12" s="27">
        <f t="shared" si="3"/>
        <v>43</v>
      </c>
      <c r="G12" s="20">
        <v>8</v>
      </c>
      <c r="H12" s="20">
        <v>22</v>
      </c>
      <c r="I12" s="20">
        <v>9</v>
      </c>
      <c r="J12" s="27">
        <f t="shared" si="4"/>
        <v>39</v>
      </c>
      <c r="K12" s="20">
        <v>7</v>
      </c>
      <c r="L12" s="20">
        <v>21</v>
      </c>
      <c r="M12" s="20">
        <v>8</v>
      </c>
      <c r="N12" s="27">
        <f t="shared" si="5"/>
        <v>36</v>
      </c>
      <c r="O12" s="20">
        <v>6</v>
      </c>
      <c r="P12" s="20">
        <v>24</v>
      </c>
      <c r="Q12" s="20">
        <v>13</v>
      </c>
      <c r="R12" s="27">
        <f t="shared" si="6"/>
        <v>43</v>
      </c>
      <c r="S12" s="20">
        <v>6</v>
      </c>
      <c r="T12" s="20">
        <v>21</v>
      </c>
      <c r="U12" s="20">
        <v>12</v>
      </c>
      <c r="V12" s="27">
        <f t="shared" si="7"/>
        <v>39</v>
      </c>
      <c r="W12" s="20">
        <v>6</v>
      </c>
      <c r="X12" s="20">
        <v>20</v>
      </c>
      <c r="Y12" s="20">
        <v>11</v>
      </c>
      <c r="Z12" s="27">
        <f t="shared" si="8"/>
        <v>37</v>
      </c>
      <c r="AA12" s="20">
        <v>6</v>
      </c>
      <c r="AB12" s="20">
        <v>19</v>
      </c>
      <c r="AC12" s="20">
        <v>9</v>
      </c>
      <c r="AD12" s="27">
        <f t="shared" si="9"/>
        <v>34</v>
      </c>
      <c r="AE12" s="20">
        <v>4</v>
      </c>
      <c r="AF12" s="20">
        <v>18</v>
      </c>
      <c r="AG12" s="20">
        <v>8</v>
      </c>
      <c r="AH12" s="27">
        <f t="shared" si="10"/>
        <v>30</v>
      </c>
      <c r="AI12" s="20">
        <v>4</v>
      </c>
      <c r="AJ12" s="20">
        <v>15</v>
      </c>
      <c r="AK12" s="20">
        <v>7</v>
      </c>
      <c r="AL12" s="27">
        <f t="shared" si="11"/>
        <v>26</v>
      </c>
      <c r="AM12" s="20">
        <v>4</v>
      </c>
      <c r="AN12" s="20">
        <v>15</v>
      </c>
      <c r="AO12" s="20">
        <v>7</v>
      </c>
      <c r="AP12" s="27">
        <f t="shared" si="12"/>
        <v>26</v>
      </c>
      <c r="AQ12" s="20">
        <v>4</v>
      </c>
      <c r="AR12" s="20">
        <v>15</v>
      </c>
      <c r="AS12" s="20">
        <v>7</v>
      </c>
      <c r="AT12" s="27">
        <f t="shared" si="13"/>
        <v>26</v>
      </c>
      <c r="AU12" s="20">
        <v>4</v>
      </c>
      <c r="AV12" s="20">
        <v>15</v>
      </c>
      <c r="AW12" s="20">
        <v>7</v>
      </c>
      <c r="AX12" s="27">
        <f t="shared" si="14"/>
        <v>26</v>
      </c>
      <c r="AY12" s="28">
        <v>5</v>
      </c>
      <c r="AZ12" s="20">
        <v>13</v>
      </c>
      <c r="BA12" s="56">
        <v>7</v>
      </c>
      <c r="BB12" s="29">
        <v>25</v>
      </c>
      <c r="BC12" s="28">
        <v>4</v>
      </c>
      <c r="BD12" s="20">
        <v>13</v>
      </c>
      <c r="BE12" s="56">
        <v>7</v>
      </c>
      <c r="BF12" s="29">
        <v>24</v>
      </c>
      <c r="BG12" s="28">
        <v>2</v>
      </c>
      <c r="BH12" s="20">
        <v>12</v>
      </c>
      <c r="BI12" s="56">
        <v>7</v>
      </c>
      <c r="BJ12" s="29">
        <v>21</v>
      </c>
      <c r="BK12" s="28">
        <v>2</v>
      </c>
      <c r="BL12" s="20">
        <v>13</v>
      </c>
      <c r="BM12" s="56">
        <v>7</v>
      </c>
      <c r="BN12" s="45">
        <f t="shared" si="15"/>
        <v>22</v>
      </c>
      <c r="BO12" s="28">
        <v>1</v>
      </c>
      <c r="BP12" s="20">
        <v>13</v>
      </c>
      <c r="BQ12" s="56">
        <v>7</v>
      </c>
      <c r="BR12" s="45">
        <v>21</v>
      </c>
      <c r="BS12" s="28">
        <v>1</v>
      </c>
      <c r="BT12" s="20">
        <v>13</v>
      </c>
      <c r="BU12" s="56">
        <v>7</v>
      </c>
      <c r="BV12" s="45">
        <v>21</v>
      </c>
      <c r="BW12" s="28">
        <v>1</v>
      </c>
      <c r="BX12" s="20">
        <v>14</v>
      </c>
      <c r="BY12" s="56">
        <v>6</v>
      </c>
      <c r="BZ12" s="45">
        <v>21</v>
      </c>
      <c r="CA12" s="28">
        <v>1</v>
      </c>
      <c r="CB12" s="20">
        <v>14</v>
      </c>
      <c r="CC12" s="56">
        <v>6</v>
      </c>
      <c r="CD12" s="45">
        <v>21</v>
      </c>
      <c r="CE12" s="28">
        <v>1</v>
      </c>
      <c r="CF12" s="20">
        <v>14</v>
      </c>
      <c r="CG12" s="56">
        <v>7</v>
      </c>
      <c r="CH12" s="45">
        <v>22</v>
      </c>
      <c r="CI12" s="28">
        <v>1</v>
      </c>
      <c r="CJ12" s="20">
        <v>13</v>
      </c>
      <c r="CK12" s="56">
        <v>6</v>
      </c>
      <c r="CL12" s="45">
        <v>20</v>
      </c>
      <c r="CM12" s="28"/>
      <c r="CN12" s="20"/>
      <c r="CO12" s="56"/>
      <c r="CP12" s="45"/>
      <c r="CQ12" s="28"/>
      <c r="CR12" s="20"/>
      <c r="CS12" s="56"/>
      <c r="CT12" s="45"/>
    </row>
    <row r="13" spans="1:109" ht="15" x14ac:dyDescent="0.2">
      <c r="A13" s="115" t="s">
        <v>47</v>
      </c>
      <c r="B13" s="116" t="s">
        <v>48</v>
      </c>
      <c r="C13" s="42">
        <v>28</v>
      </c>
      <c r="D13" s="22">
        <v>46</v>
      </c>
      <c r="E13" s="22">
        <v>37</v>
      </c>
      <c r="F13" s="105">
        <f t="shared" si="3"/>
        <v>111</v>
      </c>
      <c r="G13" s="22">
        <v>29</v>
      </c>
      <c r="H13" s="22">
        <v>45</v>
      </c>
      <c r="I13" s="22">
        <v>36</v>
      </c>
      <c r="J13" s="105">
        <f t="shared" si="4"/>
        <v>110</v>
      </c>
      <c r="K13" s="22">
        <v>33</v>
      </c>
      <c r="L13" s="22">
        <v>49</v>
      </c>
      <c r="M13" s="22">
        <v>37</v>
      </c>
      <c r="N13" s="105">
        <f t="shared" si="5"/>
        <v>119</v>
      </c>
      <c r="O13" s="22">
        <v>33</v>
      </c>
      <c r="P13" s="22">
        <v>52</v>
      </c>
      <c r="Q13" s="22">
        <v>39</v>
      </c>
      <c r="R13" s="105">
        <f t="shared" si="6"/>
        <v>124</v>
      </c>
      <c r="S13" s="22">
        <v>35</v>
      </c>
      <c r="T13" s="22">
        <v>54</v>
      </c>
      <c r="U13" s="22">
        <v>45</v>
      </c>
      <c r="V13" s="105">
        <f t="shared" si="7"/>
        <v>134</v>
      </c>
      <c r="W13" s="22">
        <v>37</v>
      </c>
      <c r="X13" s="22">
        <v>50</v>
      </c>
      <c r="Y13" s="22">
        <v>43</v>
      </c>
      <c r="Z13" s="105">
        <f t="shared" si="8"/>
        <v>130</v>
      </c>
      <c r="AA13" s="22">
        <v>39</v>
      </c>
      <c r="AB13" s="22">
        <v>49</v>
      </c>
      <c r="AC13" s="22">
        <v>44</v>
      </c>
      <c r="AD13" s="105">
        <f t="shared" si="9"/>
        <v>132</v>
      </c>
      <c r="AE13" s="22">
        <v>39</v>
      </c>
      <c r="AF13" s="22">
        <v>49</v>
      </c>
      <c r="AG13" s="22">
        <v>46</v>
      </c>
      <c r="AH13" s="105">
        <f t="shared" si="10"/>
        <v>134</v>
      </c>
      <c r="AI13" s="22">
        <v>38</v>
      </c>
      <c r="AJ13" s="22">
        <v>45</v>
      </c>
      <c r="AK13" s="22">
        <v>44</v>
      </c>
      <c r="AL13" s="105">
        <f t="shared" si="11"/>
        <v>127</v>
      </c>
      <c r="AM13" s="22">
        <v>40</v>
      </c>
      <c r="AN13" s="22">
        <v>50</v>
      </c>
      <c r="AO13" s="22">
        <v>45</v>
      </c>
      <c r="AP13" s="105">
        <f t="shared" si="12"/>
        <v>135</v>
      </c>
      <c r="AQ13" s="22">
        <v>40</v>
      </c>
      <c r="AR13" s="22">
        <v>53</v>
      </c>
      <c r="AS13" s="22">
        <v>44</v>
      </c>
      <c r="AT13" s="105">
        <f t="shared" si="13"/>
        <v>137</v>
      </c>
      <c r="AU13" s="22">
        <v>41</v>
      </c>
      <c r="AV13" s="22">
        <v>49</v>
      </c>
      <c r="AW13" s="22">
        <v>45</v>
      </c>
      <c r="AX13" s="105">
        <f t="shared" si="14"/>
        <v>135</v>
      </c>
      <c r="AY13" s="42">
        <v>40</v>
      </c>
      <c r="AZ13" s="22">
        <v>49</v>
      </c>
      <c r="BA13" s="57">
        <v>44</v>
      </c>
      <c r="BB13" s="43">
        <v>133</v>
      </c>
      <c r="BC13" s="42">
        <v>43</v>
      </c>
      <c r="BD13" s="22">
        <v>51</v>
      </c>
      <c r="BE13" s="57">
        <v>47</v>
      </c>
      <c r="BF13" s="43">
        <v>141</v>
      </c>
      <c r="BG13" s="42">
        <v>40</v>
      </c>
      <c r="BH13" s="22">
        <v>52</v>
      </c>
      <c r="BI13" s="57">
        <v>46</v>
      </c>
      <c r="BJ13" s="43">
        <v>138</v>
      </c>
      <c r="BK13" s="42">
        <v>44</v>
      </c>
      <c r="BL13" s="22">
        <v>49</v>
      </c>
      <c r="BM13" s="57">
        <v>50</v>
      </c>
      <c r="BN13" s="49">
        <f t="shared" si="15"/>
        <v>143</v>
      </c>
      <c r="BO13" s="42">
        <v>40</v>
      </c>
      <c r="BP13" s="22">
        <v>49</v>
      </c>
      <c r="BQ13" s="57">
        <v>45</v>
      </c>
      <c r="BR13" s="49">
        <v>134</v>
      </c>
      <c r="BS13" s="42">
        <v>45</v>
      </c>
      <c r="BT13" s="22">
        <v>50</v>
      </c>
      <c r="BU13" s="57">
        <v>44</v>
      </c>
      <c r="BV13" s="49">
        <v>139</v>
      </c>
      <c r="BW13" s="42">
        <v>45</v>
      </c>
      <c r="BX13" s="22">
        <v>48</v>
      </c>
      <c r="BY13" s="57">
        <v>42</v>
      </c>
      <c r="BZ13" s="49">
        <v>135</v>
      </c>
      <c r="CA13" s="42">
        <v>43</v>
      </c>
      <c r="CB13" s="22">
        <v>49</v>
      </c>
      <c r="CC13" s="57">
        <v>35</v>
      </c>
      <c r="CD13" s="49">
        <v>127</v>
      </c>
      <c r="CE13" s="42">
        <v>40</v>
      </c>
      <c r="CF13" s="22">
        <v>46</v>
      </c>
      <c r="CG13" s="57">
        <v>36</v>
      </c>
      <c r="CH13" s="49">
        <v>122</v>
      </c>
      <c r="CI13" s="42">
        <v>39</v>
      </c>
      <c r="CJ13" s="22">
        <v>49</v>
      </c>
      <c r="CK13" s="57">
        <v>41</v>
      </c>
      <c r="CL13" s="49">
        <v>129</v>
      </c>
      <c r="CM13" s="42"/>
      <c r="CN13" s="22"/>
      <c r="CO13" s="57"/>
      <c r="CP13" s="49"/>
      <c r="CQ13" s="42"/>
      <c r="CR13" s="22"/>
      <c r="CS13" s="57"/>
      <c r="CT13" s="49"/>
    </row>
    <row r="14" spans="1:109" ht="19.5" customHeight="1" x14ac:dyDescent="0.25">
      <c r="A14" s="167" t="s">
        <v>67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9"/>
    </row>
    <row r="15" spans="1:109" ht="19.5" customHeight="1" x14ac:dyDescent="0.25">
      <c r="A15" s="157" t="s">
        <v>118</v>
      </c>
      <c r="B15" s="158"/>
      <c r="C15" s="126">
        <f>SUM(C17:C21)</f>
        <v>10</v>
      </c>
      <c r="D15" s="124">
        <f t="shared" ref="D15:BO15" si="16">SUM(D17:D21)</f>
        <v>21</v>
      </c>
      <c r="E15" s="124">
        <f t="shared" si="16"/>
        <v>15</v>
      </c>
      <c r="F15" s="125">
        <f t="shared" si="16"/>
        <v>46</v>
      </c>
      <c r="G15" s="126">
        <f t="shared" si="16"/>
        <v>13</v>
      </c>
      <c r="H15" s="124">
        <f t="shared" si="16"/>
        <v>20</v>
      </c>
      <c r="I15" s="124">
        <f t="shared" si="16"/>
        <v>14</v>
      </c>
      <c r="J15" s="125">
        <f t="shared" si="16"/>
        <v>47</v>
      </c>
      <c r="K15" s="126">
        <f t="shared" si="16"/>
        <v>10</v>
      </c>
      <c r="L15" s="124">
        <f t="shared" si="16"/>
        <v>21</v>
      </c>
      <c r="M15" s="124">
        <f t="shared" si="16"/>
        <v>15</v>
      </c>
      <c r="N15" s="125">
        <f t="shared" si="16"/>
        <v>46</v>
      </c>
      <c r="O15" s="126">
        <f t="shared" si="16"/>
        <v>10</v>
      </c>
      <c r="P15" s="124">
        <f t="shared" si="16"/>
        <v>24</v>
      </c>
      <c r="Q15" s="124">
        <f t="shared" si="16"/>
        <v>16</v>
      </c>
      <c r="R15" s="125">
        <f t="shared" si="16"/>
        <v>50</v>
      </c>
      <c r="S15" s="126">
        <f t="shared" si="16"/>
        <v>10</v>
      </c>
      <c r="T15" s="124">
        <f t="shared" si="16"/>
        <v>26</v>
      </c>
      <c r="U15" s="124">
        <f t="shared" si="16"/>
        <v>14</v>
      </c>
      <c r="V15" s="125">
        <f t="shared" si="16"/>
        <v>50</v>
      </c>
      <c r="W15" s="126">
        <f t="shared" si="16"/>
        <v>11</v>
      </c>
      <c r="X15" s="124">
        <f t="shared" si="16"/>
        <v>24</v>
      </c>
      <c r="Y15" s="124">
        <f t="shared" si="16"/>
        <v>15</v>
      </c>
      <c r="Z15" s="125">
        <f t="shared" si="16"/>
        <v>50</v>
      </c>
      <c r="AA15" s="126">
        <f t="shared" si="16"/>
        <v>11</v>
      </c>
      <c r="AB15" s="124">
        <f t="shared" si="16"/>
        <v>26</v>
      </c>
      <c r="AC15" s="124">
        <f t="shared" si="16"/>
        <v>15</v>
      </c>
      <c r="AD15" s="125">
        <f t="shared" si="16"/>
        <v>52</v>
      </c>
      <c r="AE15" s="126">
        <f t="shared" si="16"/>
        <v>13</v>
      </c>
      <c r="AF15" s="124">
        <f t="shared" si="16"/>
        <v>26</v>
      </c>
      <c r="AG15" s="124">
        <f t="shared" si="16"/>
        <v>13</v>
      </c>
      <c r="AH15" s="125">
        <f t="shared" si="16"/>
        <v>52</v>
      </c>
      <c r="AI15" s="126">
        <f t="shared" si="16"/>
        <v>17</v>
      </c>
      <c r="AJ15" s="124">
        <f t="shared" si="16"/>
        <v>28</v>
      </c>
      <c r="AK15" s="124">
        <f t="shared" si="16"/>
        <v>13</v>
      </c>
      <c r="AL15" s="125">
        <f t="shared" si="16"/>
        <v>58</v>
      </c>
      <c r="AM15" s="126">
        <f t="shared" si="16"/>
        <v>17</v>
      </c>
      <c r="AN15" s="124">
        <f t="shared" si="16"/>
        <v>27</v>
      </c>
      <c r="AO15" s="124">
        <f t="shared" si="16"/>
        <v>12</v>
      </c>
      <c r="AP15" s="125">
        <f t="shared" si="16"/>
        <v>56</v>
      </c>
      <c r="AQ15" s="126">
        <f t="shared" si="16"/>
        <v>20</v>
      </c>
      <c r="AR15" s="124">
        <f t="shared" si="16"/>
        <v>27</v>
      </c>
      <c r="AS15" s="124">
        <f t="shared" si="16"/>
        <v>13</v>
      </c>
      <c r="AT15" s="125">
        <f t="shared" si="16"/>
        <v>60</v>
      </c>
      <c r="AU15" s="126">
        <f t="shared" si="16"/>
        <v>17</v>
      </c>
      <c r="AV15" s="124">
        <f t="shared" si="16"/>
        <v>28</v>
      </c>
      <c r="AW15" s="124">
        <f t="shared" si="16"/>
        <v>15</v>
      </c>
      <c r="AX15" s="125">
        <f t="shared" si="16"/>
        <v>60</v>
      </c>
      <c r="AY15" s="126">
        <f t="shared" si="16"/>
        <v>19</v>
      </c>
      <c r="AZ15" s="124">
        <f t="shared" si="16"/>
        <v>28</v>
      </c>
      <c r="BA15" s="124">
        <f t="shared" si="16"/>
        <v>17</v>
      </c>
      <c r="BB15" s="125">
        <f t="shared" si="16"/>
        <v>64</v>
      </c>
      <c r="BC15" s="126">
        <f t="shared" si="16"/>
        <v>20</v>
      </c>
      <c r="BD15" s="124">
        <f t="shared" si="16"/>
        <v>50</v>
      </c>
      <c r="BE15" s="124">
        <f t="shared" si="16"/>
        <v>18</v>
      </c>
      <c r="BF15" s="125">
        <f t="shared" si="16"/>
        <v>88</v>
      </c>
      <c r="BG15" s="126">
        <f t="shared" si="16"/>
        <v>27</v>
      </c>
      <c r="BH15" s="124">
        <f t="shared" si="16"/>
        <v>55</v>
      </c>
      <c r="BI15" s="124">
        <f t="shared" si="16"/>
        <v>18</v>
      </c>
      <c r="BJ15" s="125">
        <f t="shared" si="16"/>
        <v>100</v>
      </c>
      <c r="BK15" s="126">
        <f t="shared" si="16"/>
        <v>32</v>
      </c>
      <c r="BL15" s="124">
        <f t="shared" si="16"/>
        <v>57</v>
      </c>
      <c r="BM15" s="124">
        <f t="shared" si="16"/>
        <v>19</v>
      </c>
      <c r="BN15" s="125">
        <f t="shared" si="16"/>
        <v>108</v>
      </c>
      <c r="BO15" s="126">
        <f t="shared" si="16"/>
        <v>37</v>
      </c>
      <c r="BP15" s="124">
        <f t="shared" ref="BP15:CL15" si="17">SUM(BP17:BP21)</f>
        <v>57</v>
      </c>
      <c r="BQ15" s="124">
        <f t="shared" si="17"/>
        <v>23</v>
      </c>
      <c r="BR15" s="125">
        <f t="shared" si="17"/>
        <v>117</v>
      </c>
      <c r="BS15" s="126">
        <f t="shared" si="17"/>
        <v>48</v>
      </c>
      <c r="BT15" s="124">
        <f t="shared" si="17"/>
        <v>57</v>
      </c>
      <c r="BU15" s="124">
        <f t="shared" si="17"/>
        <v>23</v>
      </c>
      <c r="BV15" s="125">
        <f t="shared" si="17"/>
        <v>128</v>
      </c>
      <c r="BW15" s="126">
        <f t="shared" si="17"/>
        <v>55</v>
      </c>
      <c r="BX15" s="124">
        <f t="shared" si="17"/>
        <v>59</v>
      </c>
      <c r="BY15" s="124">
        <f t="shared" si="17"/>
        <v>23</v>
      </c>
      <c r="BZ15" s="125">
        <f t="shared" si="17"/>
        <v>137</v>
      </c>
      <c r="CA15" s="126">
        <f t="shared" si="17"/>
        <v>74</v>
      </c>
      <c r="CB15" s="124">
        <f t="shared" si="17"/>
        <v>61</v>
      </c>
      <c r="CC15" s="124">
        <f t="shared" si="17"/>
        <v>25</v>
      </c>
      <c r="CD15" s="125">
        <f t="shared" si="17"/>
        <v>160</v>
      </c>
      <c r="CE15" s="125">
        <f t="shared" si="17"/>
        <v>82</v>
      </c>
      <c r="CF15" s="125">
        <f t="shared" si="17"/>
        <v>65</v>
      </c>
      <c r="CG15" s="125">
        <f t="shared" si="17"/>
        <v>27</v>
      </c>
      <c r="CH15" s="125">
        <f t="shared" si="17"/>
        <v>174</v>
      </c>
      <c r="CI15" s="125">
        <f t="shared" si="17"/>
        <v>84</v>
      </c>
      <c r="CJ15" s="125">
        <f t="shared" si="17"/>
        <v>64</v>
      </c>
      <c r="CK15" s="125">
        <f t="shared" si="17"/>
        <v>28</v>
      </c>
      <c r="CL15" s="125">
        <f t="shared" si="17"/>
        <v>176</v>
      </c>
      <c r="CM15" s="126"/>
      <c r="CN15" s="124"/>
      <c r="CO15" s="124"/>
      <c r="CP15" s="125"/>
      <c r="CQ15" s="126"/>
      <c r="CR15" s="124"/>
      <c r="CS15" s="124"/>
      <c r="CT15" s="125"/>
    </row>
    <row r="16" spans="1:109" ht="19.5" customHeight="1" x14ac:dyDescent="0.2">
      <c r="A16" s="109" t="s">
        <v>116</v>
      </c>
      <c r="B16" s="111"/>
      <c r="C16" s="28"/>
      <c r="D16" s="20"/>
      <c r="E16" s="20"/>
      <c r="F16" s="27"/>
      <c r="G16" s="28"/>
      <c r="H16" s="20"/>
      <c r="I16" s="20"/>
      <c r="J16" s="27"/>
      <c r="K16" s="28"/>
      <c r="L16" s="20"/>
      <c r="M16" s="20"/>
      <c r="N16" s="27"/>
      <c r="O16" s="28"/>
      <c r="P16" s="20"/>
      <c r="Q16" s="20"/>
      <c r="R16" s="27"/>
      <c r="S16" s="28"/>
      <c r="T16" s="20"/>
      <c r="U16" s="20"/>
      <c r="V16" s="27"/>
      <c r="W16" s="28"/>
      <c r="X16" s="20"/>
      <c r="Y16" s="20"/>
      <c r="Z16" s="27"/>
      <c r="AA16" s="28"/>
      <c r="AB16" s="20"/>
      <c r="AC16" s="20"/>
      <c r="AD16" s="27"/>
      <c r="AE16" s="28"/>
      <c r="AF16" s="20"/>
      <c r="AG16" s="20"/>
      <c r="AH16" s="27"/>
      <c r="AI16" s="28"/>
      <c r="AJ16" s="20"/>
      <c r="AK16" s="20"/>
      <c r="AL16" s="27"/>
      <c r="AM16" s="28"/>
      <c r="AN16" s="20"/>
      <c r="AO16" s="20"/>
      <c r="AP16" s="27"/>
      <c r="AQ16" s="28"/>
      <c r="AR16" s="20"/>
      <c r="AS16" s="20"/>
      <c r="AT16" s="27"/>
      <c r="AU16" s="28"/>
      <c r="AV16" s="20"/>
      <c r="AW16" s="20"/>
      <c r="AX16" s="27"/>
      <c r="AY16" s="28"/>
      <c r="AZ16" s="20"/>
      <c r="BA16" s="20"/>
      <c r="BB16" s="27"/>
      <c r="BC16" s="28"/>
      <c r="BD16" s="20"/>
      <c r="BE16" s="20"/>
      <c r="BF16" s="27"/>
      <c r="BG16" s="28"/>
      <c r="BH16" s="20"/>
      <c r="BI16" s="20"/>
      <c r="BJ16" s="27"/>
      <c r="BK16" s="28"/>
      <c r="BL16" s="20"/>
      <c r="BM16" s="20"/>
      <c r="BN16" s="27"/>
      <c r="BO16" s="28"/>
      <c r="BP16" s="20"/>
      <c r="BQ16" s="20"/>
      <c r="BR16" s="27"/>
      <c r="BS16" s="28"/>
      <c r="BT16" s="20"/>
      <c r="BU16" s="20"/>
      <c r="BV16" s="27"/>
      <c r="BW16" s="28"/>
      <c r="BX16" s="20"/>
      <c r="BY16" s="20"/>
      <c r="BZ16" s="27"/>
      <c r="CA16" s="28"/>
      <c r="CB16" s="20"/>
      <c r="CC16" s="20"/>
      <c r="CD16" s="27"/>
      <c r="CE16" s="28"/>
      <c r="CF16" s="20"/>
      <c r="CG16" s="20"/>
      <c r="CH16" s="27"/>
      <c r="CI16" s="28"/>
      <c r="CJ16" s="20"/>
      <c r="CK16" s="20"/>
      <c r="CL16" s="27"/>
      <c r="CM16" s="28"/>
      <c r="CN16" s="20"/>
      <c r="CO16" s="20"/>
      <c r="CP16" s="27"/>
      <c r="CQ16" s="28"/>
      <c r="CR16" s="20"/>
      <c r="CS16" s="20"/>
      <c r="CT16" s="27"/>
    </row>
    <row r="17" spans="1:98" ht="28.5" x14ac:dyDescent="0.2">
      <c r="A17" s="112" t="s">
        <v>49</v>
      </c>
      <c r="B17" s="113" t="s">
        <v>50</v>
      </c>
      <c r="C17" s="44">
        <v>8</v>
      </c>
      <c r="D17" s="21">
        <v>16</v>
      </c>
      <c r="E17" s="21">
        <v>11</v>
      </c>
      <c r="F17" s="27">
        <f t="shared" si="3"/>
        <v>35</v>
      </c>
      <c r="G17" s="21">
        <v>10</v>
      </c>
      <c r="H17" s="21">
        <v>15</v>
      </c>
      <c r="I17" s="21">
        <v>10</v>
      </c>
      <c r="J17" s="27">
        <f t="shared" si="4"/>
        <v>35</v>
      </c>
      <c r="K17" s="21">
        <v>7</v>
      </c>
      <c r="L17" s="21">
        <v>15</v>
      </c>
      <c r="M17" s="21">
        <v>11</v>
      </c>
      <c r="N17" s="27">
        <f t="shared" si="5"/>
        <v>33</v>
      </c>
      <c r="O17" s="21">
        <v>7</v>
      </c>
      <c r="P17" s="21">
        <v>17</v>
      </c>
      <c r="Q17" s="21">
        <v>12</v>
      </c>
      <c r="R17" s="27">
        <f t="shared" si="6"/>
        <v>36</v>
      </c>
      <c r="S17" s="21">
        <v>7</v>
      </c>
      <c r="T17" s="21">
        <v>19</v>
      </c>
      <c r="U17" s="21">
        <v>10</v>
      </c>
      <c r="V17" s="27">
        <f t="shared" si="7"/>
        <v>36</v>
      </c>
      <c r="W17" s="21">
        <v>7</v>
      </c>
      <c r="X17" s="21">
        <v>17</v>
      </c>
      <c r="Y17" s="21">
        <v>9</v>
      </c>
      <c r="Z17" s="27">
        <f t="shared" si="8"/>
        <v>33</v>
      </c>
      <c r="AA17" s="21">
        <v>6</v>
      </c>
      <c r="AB17" s="21">
        <v>18</v>
      </c>
      <c r="AC17" s="21">
        <v>9</v>
      </c>
      <c r="AD17" s="27">
        <f t="shared" si="9"/>
        <v>33</v>
      </c>
      <c r="AE17" s="21">
        <v>6</v>
      </c>
      <c r="AF17" s="21">
        <v>18</v>
      </c>
      <c r="AG17" s="21">
        <v>9</v>
      </c>
      <c r="AH17" s="27">
        <f t="shared" si="10"/>
        <v>33</v>
      </c>
      <c r="AI17" s="21">
        <v>10</v>
      </c>
      <c r="AJ17" s="21">
        <v>19</v>
      </c>
      <c r="AK17" s="21">
        <v>9</v>
      </c>
      <c r="AL17" s="27">
        <f t="shared" si="11"/>
        <v>38</v>
      </c>
      <c r="AM17" s="21">
        <v>9</v>
      </c>
      <c r="AN17" s="21">
        <v>17</v>
      </c>
      <c r="AO17" s="21">
        <v>8</v>
      </c>
      <c r="AP17" s="27">
        <f t="shared" si="12"/>
        <v>34</v>
      </c>
      <c r="AQ17" s="21">
        <v>9</v>
      </c>
      <c r="AR17" s="21">
        <v>16</v>
      </c>
      <c r="AS17" s="21">
        <v>8</v>
      </c>
      <c r="AT17" s="27">
        <f t="shared" si="13"/>
        <v>33</v>
      </c>
      <c r="AU17" s="21">
        <v>7</v>
      </c>
      <c r="AV17" s="21">
        <v>16</v>
      </c>
      <c r="AW17" s="21">
        <v>8</v>
      </c>
      <c r="AX17" s="27">
        <f t="shared" si="14"/>
        <v>31</v>
      </c>
      <c r="AY17" s="44">
        <v>7</v>
      </c>
      <c r="AZ17" s="21">
        <v>15</v>
      </c>
      <c r="BA17" s="55">
        <v>8</v>
      </c>
      <c r="BB17" s="45">
        <v>30</v>
      </c>
      <c r="BC17" s="44">
        <v>6</v>
      </c>
      <c r="BD17" s="21">
        <v>15</v>
      </c>
      <c r="BE17" s="55">
        <v>8</v>
      </c>
      <c r="BF17" s="45">
        <v>29</v>
      </c>
      <c r="BG17" s="44">
        <v>6</v>
      </c>
      <c r="BH17" s="21">
        <v>13</v>
      </c>
      <c r="BI17" s="55">
        <v>8</v>
      </c>
      <c r="BJ17" s="45">
        <v>27</v>
      </c>
      <c r="BK17" s="44">
        <v>7</v>
      </c>
      <c r="BL17" s="21">
        <v>12</v>
      </c>
      <c r="BM17" s="55">
        <v>9</v>
      </c>
      <c r="BN17" s="45">
        <f t="shared" ref="BN17:BN21" si="18">SUM(BK17:BM17)</f>
        <v>28</v>
      </c>
      <c r="BO17" s="44">
        <v>7</v>
      </c>
      <c r="BP17" s="21">
        <v>12</v>
      </c>
      <c r="BQ17" s="55">
        <v>10</v>
      </c>
      <c r="BR17" s="45">
        <v>29</v>
      </c>
      <c r="BS17" s="44">
        <v>8</v>
      </c>
      <c r="BT17" s="21">
        <v>12</v>
      </c>
      <c r="BU17" s="55">
        <v>9</v>
      </c>
      <c r="BV17" s="45">
        <v>29</v>
      </c>
      <c r="BW17" s="44">
        <v>5</v>
      </c>
      <c r="BX17" s="21">
        <v>12</v>
      </c>
      <c r="BY17" s="55">
        <v>10</v>
      </c>
      <c r="BZ17" s="45">
        <v>27</v>
      </c>
      <c r="CA17" s="44">
        <v>4</v>
      </c>
      <c r="CB17" s="21">
        <v>12</v>
      </c>
      <c r="CC17" s="55">
        <v>9</v>
      </c>
      <c r="CD17" s="45">
        <v>25</v>
      </c>
      <c r="CE17" s="44">
        <v>4</v>
      </c>
      <c r="CF17" s="21">
        <v>12</v>
      </c>
      <c r="CG17" s="55">
        <v>8</v>
      </c>
      <c r="CH17" s="45">
        <v>24</v>
      </c>
      <c r="CI17" s="44">
        <v>3</v>
      </c>
      <c r="CJ17" s="21">
        <v>10</v>
      </c>
      <c r="CK17" s="55">
        <v>6</v>
      </c>
      <c r="CL17" s="45">
        <v>19</v>
      </c>
      <c r="CM17" s="44"/>
      <c r="CN17" s="21"/>
      <c r="CO17" s="55"/>
      <c r="CP17" s="45"/>
      <c r="CQ17" s="44"/>
      <c r="CR17" s="21"/>
      <c r="CS17" s="55"/>
      <c r="CT17" s="45"/>
    </row>
    <row r="18" spans="1:98" ht="15" x14ac:dyDescent="0.2">
      <c r="A18" s="114" t="s">
        <v>51</v>
      </c>
      <c r="B18" s="110" t="s">
        <v>52</v>
      </c>
      <c r="C18" s="28">
        <v>0</v>
      </c>
      <c r="D18" s="20">
        <v>0</v>
      </c>
      <c r="E18" s="20">
        <v>0</v>
      </c>
      <c r="F18" s="27">
        <f t="shared" si="3"/>
        <v>0</v>
      </c>
      <c r="G18" s="20">
        <v>0</v>
      </c>
      <c r="H18" s="20">
        <v>0</v>
      </c>
      <c r="I18" s="20">
        <v>0</v>
      </c>
      <c r="J18" s="27">
        <f t="shared" si="4"/>
        <v>0</v>
      </c>
      <c r="K18" s="20">
        <v>0</v>
      </c>
      <c r="L18" s="20">
        <v>0</v>
      </c>
      <c r="M18" s="20">
        <v>0</v>
      </c>
      <c r="N18" s="27">
        <f t="shared" si="5"/>
        <v>0</v>
      </c>
      <c r="O18" s="20">
        <v>0</v>
      </c>
      <c r="P18" s="20">
        <v>0</v>
      </c>
      <c r="Q18" s="20">
        <v>0</v>
      </c>
      <c r="R18" s="27">
        <f t="shared" si="6"/>
        <v>0</v>
      </c>
      <c r="S18" s="20">
        <v>0</v>
      </c>
      <c r="T18" s="20">
        <v>0</v>
      </c>
      <c r="U18" s="20">
        <v>0</v>
      </c>
      <c r="V18" s="27">
        <f t="shared" si="7"/>
        <v>0</v>
      </c>
      <c r="W18" s="20">
        <v>0</v>
      </c>
      <c r="X18" s="20">
        <v>0</v>
      </c>
      <c r="Y18" s="20">
        <v>0</v>
      </c>
      <c r="Z18" s="27">
        <f t="shared" si="8"/>
        <v>0</v>
      </c>
      <c r="AA18" s="20">
        <v>0</v>
      </c>
      <c r="AB18" s="20">
        <v>0</v>
      </c>
      <c r="AC18" s="20">
        <v>0</v>
      </c>
      <c r="AD18" s="27">
        <f t="shared" si="9"/>
        <v>0</v>
      </c>
      <c r="AE18" s="20">
        <v>0</v>
      </c>
      <c r="AF18" s="20">
        <v>0</v>
      </c>
      <c r="AG18" s="20">
        <v>0</v>
      </c>
      <c r="AH18" s="27">
        <f t="shared" si="10"/>
        <v>0</v>
      </c>
      <c r="AI18" s="20">
        <v>0</v>
      </c>
      <c r="AJ18" s="20">
        <v>0</v>
      </c>
      <c r="AK18" s="20">
        <v>0</v>
      </c>
      <c r="AL18" s="27">
        <f t="shared" si="11"/>
        <v>0</v>
      </c>
      <c r="AM18" s="20">
        <v>0</v>
      </c>
      <c r="AN18" s="20">
        <v>0</v>
      </c>
      <c r="AO18" s="20">
        <v>0</v>
      </c>
      <c r="AP18" s="27">
        <f t="shared" si="12"/>
        <v>0</v>
      </c>
      <c r="AQ18" s="20">
        <v>0</v>
      </c>
      <c r="AR18" s="20">
        <v>0</v>
      </c>
      <c r="AS18" s="20">
        <v>0</v>
      </c>
      <c r="AT18" s="27">
        <f t="shared" si="13"/>
        <v>0</v>
      </c>
      <c r="AU18" s="20">
        <v>0</v>
      </c>
      <c r="AV18" s="20">
        <v>0</v>
      </c>
      <c r="AW18" s="20">
        <v>0</v>
      </c>
      <c r="AX18" s="27">
        <f t="shared" si="14"/>
        <v>0</v>
      </c>
      <c r="AY18" s="28">
        <v>0</v>
      </c>
      <c r="AZ18" s="20">
        <v>0</v>
      </c>
      <c r="BA18" s="56">
        <v>0</v>
      </c>
      <c r="BB18" s="29">
        <v>0</v>
      </c>
      <c r="BC18" s="28">
        <v>0</v>
      </c>
      <c r="BD18" s="20">
        <v>0</v>
      </c>
      <c r="BE18" s="56">
        <v>0</v>
      </c>
      <c r="BF18" s="29">
        <v>0</v>
      </c>
      <c r="BG18" s="28">
        <v>0</v>
      </c>
      <c r="BH18" s="20">
        <v>0</v>
      </c>
      <c r="BI18" s="56">
        <v>0</v>
      </c>
      <c r="BJ18" s="29">
        <v>0</v>
      </c>
      <c r="BK18" s="28">
        <v>0</v>
      </c>
      <c r="BL18" s="20">
        <v>0</v>
      </c>
      <c r="BM18" s="56">
        <v>0</v>
      </c>
      <c r="BN18" s="45">
        <f t="shared" si="18"/>
        <v>0</v>
      </c>
      <c r="BO18" s="28">
        <v>0</v>
      </c>
      <c r="BP18" s="20">
        <v>0</v>
      </c>
      <c r="BQ18" s="56">
        <v>0</v>
      </c>
      <c r="BR18" s="45">
        <v>0</v>
      </c>
      <c r="BS18" s="28">
        <v>0</v>
      </c>
      <c r="BT18" s="20">
        <v>0</v>
      </c>
      <c r="BU18" s="56">
        <v>0</v>
      </c>
      <c r="BV18" s="45">
        <v>0</v>
      </c>
      <c r="BW18" s="28">
        <v>0</v>
      </c>
      <c r="BX18" s="20">
        <v>0</v>
      </c>
      <c r="BY18" s="56">
        <v>0</v>
      </c>
      <c r="BZ18" s="45">
        <v>0</v>
      </c>
      <c r="CA18" s="28">
        <v>0</v>
      </c>
      <c r="CB18" s="20">
        <v>0</v>
      </c>
      <c r="CC18" s="56">
        <v>0</v>
      </c>
      <c r="CD18" s="45">
        <v>0</v>
      </c>
      <c r="CE18" s="28">
        <v>0</v>
      </c>
      <c r="CF18" s="20">
        <v>0</v>
      </c>
      <c r="CG18" s="56">
        <v>0</v>
      </c>
      <c r="CH18" s="45">
        <v>0</v>
      </c>
      <c r="CI18" s="28">
        <v>0</v>
      </c>
      <c r="CJ18" s="20">
        <v>0</v>
      </c>
      <c r="CK18" s="56">
        <v>0</v>
      </c>
      <c r="CL18" s="45">
        <v>0</v>
      </c>
      <c r="CM18" s="28"/>
      <c r="CN18" s="20"/>
      <c r="CO18" s="56"/>
      <c r="CP18" s="45"/>
      <c r="CQ18" s="28"/>
      <c r="CR18" s="20"/>
      <c r="CS18" s="56"/>
      <c r="CT18" s="45"/>
    </row>
    <row r="19" spans="1:98" ht="15" x14ac:dyDescent="0.2">
      <c r="A19" s="114" t="s">
        <v>53</v>
      </c>
      <c r="B19" s="110" t="s">
        <v>54</v>
      </c>
      <c r="C19" s="28">
        <v>0</v>
      </c>
      <c r="D19" s="20">
        <v>0</v>
      </c>
      <c r="E19" s="20">
        <v>0</v>
      </c>
      <c r="F19" s="27">
        <f t="shared" si="3"/>
        <v>0</v>
      </c>
      <c r="G19" s="20">
        <v>0</v>
      </c>
      <c r="H19" s="20">
        <v>0</v>
      </c>
      <c r="I19" s="20">
        <v>0</v>
      </c>
      <c r="J19" s="27">
        <f t="shared" si="4"/>
        <v>0</v>
      </c>
      <c r="K19" s="20">
        <v>0</v>
      </c>
      <c r="L19" s="20">
        <v>0</v>
      </c>
      <c r="M19" s="20">
        <v>0</v>
      </c>
      <c r="N19" s="27">
        <f t="shared" si="5"/>
        <v>0</v>
      </c>
      <c r="O19" s="20">
        <v>0</v>
      </c>
      <c r="P19" s="20">
        <v>0</v>
      </c>
      <c r="Q19" s="20">
        <v>0</v>
      </c>
      <c r="R19" s="27">
        <f t="shared" si="6"/>
        <v>0</v>
      </c>
      <c r="S19" s="20">
        <v>0</v>
      </c>
      <c r="T19" s="20">
        <v>0</v>
      </c>
      <c r="U19" s="20">
        <v>0</v>
      </c>
      <c r="V19" s="27">
        <f t="shared" si="7"/>
        <v>0</v>
      </c>
      <c r="W19" s="20">
        <v>0</v>
      </c>
      <c r="X19" s="20">
        <v>0</v>
      </c>
      <c r="Y19" s="20">
        <v>0</v>
      </c>
      <c r="Z19" s="27">
        <f t="shared" si="8"/>
        <v>0</v>
      </c>
      <c r="AA19" s="20">
        <v>0</v>
      </c>
      <c r="AB19" s="20">
        <v>0</v>
      </c>
      <c r="AC19" s="20">
        <v>0</v>
      </c>
      <c r="AD19" s="27">
        <f t="shared" si="9"/>
        <v>0</v>
      </c>
      <c r="AE19" s="20">
        <v>1</v>
      </c>
      <c r="AF19" s="20">
        <v>0</v>
      </c>
      <c r="AG19" s="20">
        <v>0</v>
      </c>
      <c r="AH19" s="27">
        <f t="shared" si="10"/>
        <v>1</v>
      </c>
      <c r="AI19" s="20">
        <v>1</v>
      </c>
      <c r="AJ19" s="20">
        <v>0</v>
      </c>
      <c r="AK19" s="20">
        <v>0</v>
      </c>
      <c r="AL19" s="27">
        <f t="shared" si="11"/>
        <v>1</v>
      </c>
      <c r="AM19" s="20">
        <v>1</v>
      </c>
      <c r="AN19" s="20">
        <v>0</v>
      </c>
      <c r="AO19" s="20">
        <v>0</v>
      </c>
      <c r="AP19" s="27">
        <f t="shared" si="12"/>
        <v>1</v>
      </c>
      <c r="AQ19" s="20">
        <v>1</v>
      </c>
      <c r="AR19" s="20">
        <v>0</v>
      </c>
      <c r="AS19" s="20">
        <v>0</v>
      </c>
      <c r="AT19" s="27">
        <f t="shared" si="13"/>
        <v>1</v>
      </c>
      <c r="AU19" s="20">
        <v>1</v>
      </c>
      <c r="AV19" s="20">
        <v>0</v>
      </c>
      <c r="AW19" s="20">
        <v>0</v>
      </c>
      <c r="AX19" s="27">
        <f t="shared" si="14"/>
        <v>1</v>
      </c>
      <c r="AY19" s="28">
        <v>1</v>
      </c>
      <c r="AZ19" s="20">
        <v>0</v>
      </c>
      <c r="BA19" s="56">
        <v>0</v>
      </c>
      <c r="BB19" s="29">
        <v>1</v>
      </c>
      <c r="BC19" s="28">
        <v>1</v>
      </c>
      <c r="BD19" s="20">
        <v>0</v>
      </c>
      <c r="BE19" s="56">
        <v>0</v>
      </c>
      <c r="BF19" s="29">
        <v>1</v>
      </c>
      <c r="BG19" s="28">
        <v>1</v>
      </c>
      <c r="BH19" s="20">
        <v>1</v>
      </c>
      <c r="BI19" s="56">
        <v>0</v>
      </c>
      <c r="BJ19" s="29">
        <v>2</v>
      </c>
      <c r="BK19" s="28">
        <v>1</v>
      </c>
      <c r="BL19" s="20">
        <v>1</v>
      </c>
      <c r="BM19" s="56">
        <v>0</v>
      </c>
      <c r="BN19" s="45">
        <f t="shared" si="18"/>
        <v>2</v>
      </c>
      <c r="BO19" s="28">
        <v>1</v>
      </c>
      <c r="BP19" s="20">
        <v>1</v>
      </c>
      <c r="BQ19" s="56">
        <v>0</v>
      </c>
      <c r="BR19" s="45">
        <v>2</v>
      </c>
      <c r="BS19" s="28">
        <v>2</v>
      </c>
      <c r="BT19" s="20">
        <v>1</v>
      </c>
      <c r="BU19" s="56">
        <v>0</v>
      </c>
      <c r="BV19" s="45">
        <v>3</v>
      </c>
      <c r="BW19" s="28">
        <v>1</v>
      </c>
      <c r="BX19" s="20">
        <v>1</v>
      </c>
      <c r="BY19" s="56">
        <v>0</v>
      </c>
      <c r="BZ19" s="45">
        <v>2</v>
      </c>
      <c r="CA19" s="28">
        <v>1</v>
      </c>
      <c r="CB19" s="20">
        <v>1</v>
      </c>
      <c r="CC19" s="56">
        <v>0</v>
      </c>
      <c r="CD19" s="45">
        <v>2</v>
      </c>
      <c r="CE19" s="28">
        <v>1</v>
      </c>
      <c r="CF19" s="20">
        <v>1</v>
      </c>
      <c r="CG19" s="56">
        <v>0</v>
      </c>
      <c r="CH19" s="45">
        <v>2</v>
      </c>
      <c r="CI19" s="28">
        <v>1</v>
      </c>
      <c r="CJ19" s="20">
        <v>1</v>
      </c>
      <c r="CK19" s="56">
        <v>0</v>
      </c>
      <c r="CL19" s="45">
        <v>2</v>
      </c>
      <c r="CM19" s="28"/>
      <c r="CN19" s="20"/>
      <c r="CO19" s="56"/>
      <c r="CP19" s="45"/>
      <c r="CQ19" s="28"/>
      <c r="CR19" s="20"/>
      <c r="CS19" s="56"/>
      <c r="CT19" s="45"/>
    </row>
    <row r="20" spans="1:98" ht="15" x14ac:dyDescent="0.2">
      <c r="A20" s="114" t="s">
        <v>55</v>
      </c>
      <c r="B20" s="110" t="s">
        <v>56</v>
      </c>
      <c r="C20" s="28">
        <v>2</v>
      </c>
      <c r="D20" s="20">
        <v>4</v>
      </c>
      <c r="E20" s="20">
        <v>4</v>
      </c>
      <c r="F20" s="27">
        <f t="shared" si="3"/>
        <v>10</v>
      </c>
      <c r="G20" s="20">
        <v>3</v>
      </c>
      <c r="H20" s="20">
        <v>4</v>
      </c>
      <c r="I20" s="20">
        <v>4</v>
      </c>
      <c r="J20" s="27">
        <f t="shared" si="4"/>
        <v>11</v>
      </c>
      <c r="K20" s="20">
        <v>3</v>
      </c>
      <c r="L20" s="20">
        <v>5</v>
      </c>
      <c r="M20" s="20">
        <v>4</v>
      </c>
      <c r="N20" s="27">
        <f t="shared" si="5"/>
        <v>12</v>
      </c>
      <c r="O20" s="20">
        <v>3</v>
      </c>
      <c r="P20" s="20">
        <v>6</v>
      </c>
      <c r="Q20" s="20">
        <v>4</v>
      </c>
      <c r="R20" s="27">
        <f t="shared" si="6"/>
        <v>13</v>
      </c>
      <c r="S20" s="20">
        <v>3</v>
      </c>
      <c r="T20" s="20">
        <v>6</v>
      </c>
      <c r="U20" s="20">
        <v>4</v>
      </c>
      <c r="V20" s="27">
        <f t="shared" si="7"/>
        <v>13</v>
      </c>
      <c r="W20" s="20">
        <v>4</v>
      </c>
      <c r="X20" s="20">
        <v>6</v>
      </c>
      <c r="Y20" s="20">
        <v>6</v>
      </c>
      <c r="Z20" s="27">
        <f t="shared" si="8"/>
        <v>16</v>
      </c>
      <c r="AA20" s="20">
        <v>5</v>
      </c>
      <c r="AB20" s="20">
        <v>7</v>
      </c>
      <c r="AC20" s="20">
        <v>6</v>
      </c>
      <c r="AD20" s="27">
        <f t="shared" si="9"/>
        <v>18</v>
      </c>
      <c r="AE20" s="20">
        <v>6</v>
      </c>
      <c r="AF20" s="20">
        <v>7</v>
      </c>
      <c r="AG20" s="20">
        <v>4</v>
      </c>
      <c r="AH20" s="27">
        <f t="shared" si="10"/>
        <v>17</v>
      </c>
      <c r="AI20" s="20">
        <v>6</v>
      </c>
      <c r="AJ20" s="20">
        <v>8</v>
      </c>
      <c r="AK20" s="20">
        <v>4</v>
      </c>
      <c r="AL20" s="27">
        <f t="shared" si="11"/>
        <v>18</v>
      </c>
      <c r="AM20" s="20">
        <v>7</v>
      </c>
      <c r="AN20" s="20">
        <v>9</v>
      </c>
      <c r="AO20" s="20">
        <v>4</v>
      </c>
      <c r="AP20" s="27">
        <f t="shared" si="12"/>
        <v>20</v>
      </c>
      <c r="AQ20" s="20">
        <v>10</v>
      </c>
      <c r="AR20" s="20">
        <v>10</v>
      </c>
      <c r="AS20" s="20">
        <v>5</v>
      </c>
      <c r="AT20" s="27">
        <f t="shared" si="13"/>
        <v>25</v>
      </c>
      <c r="AU20" s="20">
        <v>9</v>
      </c>
      <c r="AV20" s="20">
        <v>11</v>
      </c>
      <c r="AW20" s="20">
        <v>6</v>
      </c>
      <c r="AX20" s="27">
        <f t="shared" si="14"/>
        <v>26</v>
      </c>
      <c r="AY20" s="28">
        <v>11</v>
      </c>
      <c r="AZ20" s="20">
        <v>12</v>
      </c>
      <c r="BA20" s="56">
        <v>8</v>
      </c>
      <c r="BB20" s="29">
        <v>31</v>
      </c>
      <c r="BC20" s="28">
        <v>12</v>
      </c>
      <c r="BD20" s="20">
        <v>34</v>
      </c>
      <c r="BE20" s="56">
        <v>9</v>
      </c>
      <c r="BF20" s="29">
        <v>55</v>
      </c>
      <c r="BG20" s="28">
        <v>18</v>
      </c>
      <c r="BH20" s="20">
        <v>40</v>
      </c>
      <c r="BI20" s="56">
        <v>9</v>
      </c>
      <c r="BJ20" s="29">
        <v>67</v>
      </c>
      <c r="BK20" s="28">
        <v>21</v>
      </c>
      <c r="BL20" s="20">
        <v>43</v>
      </c>
      <c r="BM20" s="56">
        <v>9</v>
      </c>
      <c r="BN20" s="45">
        <f t="shared" si="18"/>
        <v>73</v>
      </c>
      <c r="BO20" s="28">
        <v>26</v>
      </c>
      <c r="BP20" s="20">
        <v>43</v>
      </c>
      <c r="BQ20" s="56">
        <v>12</v>
      </c>
      <c r="BR20" s="45">
        <v>81</v>
      </c>
      <c r="BS20" s="28">
        <v>35</v>
      </c>
      <c r="BT20" s="20">
        <v>43</v>
      </c>
      <c r="BU20" s="56">
        <v>13</v>
      </c>
      <c r="BV20" s="45">
        <v>91</v>
      </c>
      <c r="BW20" s="28">
        <v>45</v>
      </c>
      <c r="BX20" s="20">
        <v>45</v>
      </c>
      <c r="BY20" s="56">
        <v>12</v>
      </c>
      <c r="BZ20" s="45">
        <v>102</v>
      </c>
      <c r="CA20" s="28">
        <v>65</v>
      </c>
      <c r="CB20" s="20">
        <v>47</v>
      </c>
      <c r="CC20" s="56">
        <v>15</v>
      </c>
      <c r="CD20" s="45">
        <v>127</v>
      </c>
      <c r="CE20" s="28">
        <v>73</v>
      </c>
      <c r="CF20" s="20">
        <v>51</v>
      </c>
      <c r="CG20" s="56">
        <v>18</v>
      </c>
      <c r="CH20" s="45">
        <v>142</v>
      </c>
      <c r="CI20" s="28">
        <v>76</v>
      </c>
      <c r="CJ20" s="20">
        <v>52</v>
      </c>
      <c r="CK20" s="56">
        <v>21</v>
      </c>
      <c r="CL20" s="45">
        <v>149</v>
      </c>
      <c r="CM20" s="28"/>
      <c r="CN20" s="20"/>
      <c r="CO20" s="56"/>
      <c r="CP20" s="45"/>
      <c r="CQ20" s="28"/>
      <c r="CR20" s="20"/>
      <c r="CS20" s="56"/>
      <c r="CT20" s="45"/>
    </row>
    <row r="21" spans="1:98" ht="15" x14ac:dyDescent="0.2">
      <c r="A21" s="115" t="s">
        <v>57</v>
      </c>
      <c r="B21" s="116" t="s">
        <v>58</v>
      </c>
      <c r="C21" s="42">
        <v>0</v>
      </c>
      <c r="D21" s="22">
        <v>1</v>
      </c>
      <c r="E21" s="22">
        <v>0</v>
      </c>
      <c r="F21" s="105">
        <f t="shared" si="3"/>
        <v>1</v>
      </c>
      <c r="G21" s="22">
        <v>0</v>
      </c>
      <c r="H21" s="22">
        <v>1</v>
      </c>
      <c r="I21" s="22">
        <v>0</v>
      </c>
      <c r="J21" s="105">
        <f t="shared" si="4"/>
        <v>1</v>
      </c>
      <c r="K21" s="22">
        <v>0</v>
      </c>
      <c r="L21" s="22">
        <v>1</v>
      </c>
      <c r="M21" s="22">
        <v>0</v>
      </c>
      <c r="N21" s="105">
        <f t="shared" si="5"/>
        <v>1</v>
      </c>
      <c r="O21" s="22">
        <v>0</v>
      </c>
      <c r="P21" s="22">
        <v>1</v>
      </c>
      <c r="Q21" s="22">
        <v>0</v>
      </c>
      <c r="R21" s="105">
        <f t="shared" si="6"/>
        <v>1</v>
      </c>
      <c r="S21" s="22">
        <v>0</v>
      </c>
      <c r="T21" s="22">
        <v>1</v>
      </c>
      <c r="U21" s="22">
        <v>0</v>
      </c>
      <c r="V21" s="105">
        <f t="shared" si="7"/>
        <v>1</v>
      </c>
      <c r="W21" s="22">
        <v>0</v>
      </c>
      <c r="X21" s="22">
        <v>1</v>
      </c>
      <c r="Y21" s="22">
        <v>0</v>
      </c>
      <c r="Z21" s="105">
        <f t="shared" si="8"/>
        <v>1</v>
      </c>
      <c r="AA21" s="22">
        <v>0</v>
      </c>
      <c r="AB21" s="22">
        <v>1</v>
      </c>
      <c r="AC21" s="22">
        <v>0</v>
      </c>
      <c r="AD21" s="105">
        <f t="shared" si="9"/>
        <v>1</v>
      </c>
      <c r="AE21" s="22">
        <v>0</v>
      </c>
      <c r="AF21" s="22">
        <v>1</v>
      </c>
      <c r="AG21" s="22">
        <v>0</v>
      </c>
      <c r="AH21" s="105">
        <f t="shared" si="10"/>
        <v>1</v>
      </c>
      <c r="AI21" s="22">
        <v>0</v>
      </c>
      <c r="AJ21" s="22">
        <v>1</v>
      </c>
      <c r="AK21" s="22">
        <v>0</v>
      </c>
      <c r="AL21" s="105">
        <f t="shared" si="11"/>
        <v>1</v>
      </c>
      <c r="AM21" s="22">
        <v>0</v>
      </c>
      <c r="AN21" s="22">
        <v>1</v>
      </c>
      <c r="AO21" s="22">
        <v>0</v>
      </c>
      <c r="AP21" s="105">
        <f t="shared" si="12"/>
        <v>1</v>
      </c>
      <c r="AQ21" s="22">
        <v>0</v>
      </c>
      <c r="AR21" s="22">
        <v>1</v>
      </c>
      <c r="AS21" s="22">
        <v>0</v>
      </c>
      <c r="AT21" s="105">
        <f t="shared" si="13"/>
        <v>1</v>
      </c>
      <c r="AU21" s="22">
        <v>0</v>
      </c>
      <c r="AV21" s="22">
        <v>1</v>
      </c>
      <c r="AW21" s="22">
        <v>1</v>
      </c>
      <c r="AX21" s="105">
        <f t="shared" si="14"/>
        <v>2</v>
      </c>
      <c r="AY21" s="42">
        <v>0</v>
      </c>
      <c r="AZ21" s="22">
        <v>1</v>
      </c>
      <c r="BA21" s="57">
        <v>1</v>
      </c>
      <c r="BB21" s="43">
        <v>2</v>
      </c>
      <c r="BC21" s="42">
        <v>1</v>
      </c>
      <c r="BD21" s="22">
        <v>1</v>
      </c>
      <c r="BE21" s="57">
        <v>1</v>
      </c>
      <c r="BF21" s="43">
        <v>3</v>
      </c>
      <c r="BG21" s="42">
        <v>2</v>
      </c>
      <c r="BH21" s="22">
        <v>1</v>
      </c>
      <c r="BI21" s="57">
        <v>1</v>
      </c>
      <c r="BJ21" s="43">
        <v>4</v>
      </c>
      <c r="BK21" s="42">
        <v>3</v>
      </c>
      <c r="BL21" s="22">
        <v>1</v>
      </c>
      <c r="BM21" s="57">
        <v>1</v>
      </c>
      <c r="BN21" s="49">
        <f t="shared" si="18"/>
        <v>5</v>
      </c>
      <c r="BO21" s="42">
        <v>3</v>
      </c>
      <c r="BP21" s="22">
        <v>1</v>
      </c>
      <c r="BQ21" s="57">
        <v>1</v>
      </c>
      <c r="BR21" s="49">
        <v>5</v>
      </c>
      <c r="BS21" s="42">
        <v>3</v>
      </c>
      <c r="BT21" s="22">
        <v>1</v>
      </c>
      <c r="BU21" s="57">
        <v>1</v>
      </c>
      <c r="BV21" s="49">
        <v>5</v>
      </c>
      <c r="BW21" s="42">
        <v>4</v>
      </c>
      <c r="BX21" s="22">
        <v>1</v>
      </c>
      <c r="BY21" s="57">
        <v>1</v>
      </c>
      <c r="BZ21" s="49">
        <v>6</v>
      </c>
      <c r="CA21" s="42">
        <v>4</v>
      </c>
      <c r="CB21" s="22">
        <v>1</v>
      </c>
      <c r="CC21" s="57">
        <v>1</v>
      </c>
      <c r="CD21" s="49">
        <v>6</v>
      </c>
      <c r="CE21" s="42">
        <v>4</v>
      </c>
      <c r="CF21" s="22">
        <v>1</v>
      </c>
      <c r="CG21" s="57">
        <v>1</v>
      </c>
      <c r="CH21" s="49">
        <v>6</v>
      </c>
      <c r="CI21" s="42">
        <v>4</v>
      </c>
      <c r="CJ21" s="22">
        <v>1</v>
      </c>
      <c r="CK21" s="57">
        <v>1</v>
      </c>
      <c r="CL21" s="49">
        <v>6</v>
      </c>
      <c r="CM21" s="42"/>
      <c r="CN21" s="22"/>
      <c r="CO21" s="57"/>
      <c r="CP21" s="49"/>
      <c r="CQ21" s="42"/>
      <c r="CR21" s="22"/>
      <c r="CS21" s="57"/>
      <c r="CT21" s="49"/>
    </row>
    <row r="22" spans="1:98" ht="19.5" customHeight="1" x14ac:dyDescent="0.25">
      <c r="A22" s="167" t="s">
        <v>66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9"/>
    </row>
    <row r="23" spans="1:98" ht="19.5" customHeight="1" x14ac:dyDescent="0.25">
      <c r="A23" s="157" t="s">
        <v>118</v>
      </c>
      <c r="B23" s="158"/>
      <c r="C23" s="126">
        <f>SUM(C25)</f>
        <v>1</v>
      </c>
      <c r="D23" s="124">
        <f t="shared" ref="D23:BO23" si="19">SUM(D25)</f>
        <v>1</v>
      </c>
      <c r="E23" s="124">
        <f t="shared" si="19"/>
        <v>2</v>
      </c>
      <c r="F23" s="125">
        <f t="shared" si="19"/>
        <v>4</v>
      </c>
      <c r="G23" s="126">
        <f t="shared" si="19"/>
        <v>1</v>
      </c>
      <c r="H23" s="124">
        <f t="shared" si="19"/>
        <v>1</v>
      </c>
      <c r="I23" s="124">
        <f t="shared" si="19"/>
        <v>3</v>
      </c>
      <c r="J23" s="125">
        <f t="shared" si="19"/>
        <v>5</v>
      </c>
      <c r="K23" s="126">
        <f t="shared" si="19"/>
        <v>0</v>
      </c>
      <c r="L23" s="124">
        <f t="shared" si="19"/>
        <v>1</v>
      </c>
      <c r="M23" s="124">
        <f t="shared" si="19"/>
        <v>4</v>
      </c>
      <c r="N23" s="125">
        <f t="shared" si="19"/>
        <v>5</v>
      </c>
      <c r="O23" s="126">
        <f t="shared" si="19"/>
        <v>1</v>
      </c>
      <c r="P23" s="124">
        <f t="shared" si="19"/>
        <v>1</v>
      </c>
      <c r="Q23" s="124">
        <f t="shared" si="19"/>
        <v>4</v>
      </c>
      <c r="R23" s="125">
        <f t="shared" si="19"/>
        <v>6</v>
      </c>
      <c r="S23" s="126">
        <f t="shared" si="19"/>
        <v>1</v>
      </c>
      <c r="T23" s="124">
        <f t="shared" si="19"/>
        <v>1</v>
      </c>
      <c r="U23" s="124">
        <f t="shared" si="19"/>
        <v>3</v>
      </c>
      <c r="V23" s="125">
        <f t="shared" si="19"/>
        <v>5</v>
      </c>
      <c r="W23" s="126">
        <f t="shared" si="19"/>
        <v>1</v>
      </c>
      <c r="X23" s="124">
        <f t="shared" si="19"/>
        <v>1</v>
      </c>
      <c r="Y23" s="124">
        <f t="shared" si="19"/>
        <v>4</v>
      </c>
      <c r="Z23" s="125">
        <f t="shared" si="19"/>
        <v>6</v>
      </c>
      <c r="AA23" s="126">
        <f t="shared" si="19"/>
        <v>1</v>
      </c>
      <c r="AB23" s="124">
        <f t="shared" si="19"/>
        <v>1</v>
      </c>
      <c r="AC23" s="124">
        <f t="shared" si="19"/>
        <v>4</v>
      </c>
      <c r="AD23" s="125">
        <f t="shared" si="19"/>
        <v>6</v>
      </c>
      <c r="AE23" s="126">
        <f t="shared" si="19"/>
        <v>1</v>
      </c>
      <c r="AF23" s="124">
        <f t="shared" si="19"/>
        <v>2</v>
      </c>
      <c r="AG23" s="124">
        <f t="shared" si="19"/>
        <v>4</v>
      </c>
      <c r="AH23" s="125">
        <f t="shared" si="19"/>
        <v>7</v>
      </c>
      <c r="AI23" s="126">
        <f t="shared" si="19"/>
        <v>1</v>
      </c>
      <c r="AJ23" s="124">
        <f t="shared" si="19"/>
        <v>2</v>
      </c>
      <c r="AK23" s="124">
        <f t="shared" si="19"/>
        <v>4</v>
      </c>
      <c r="AL23" s="125">
        <f t="shared" si="19"/>
        <v>7</v>
      </c>
      <c r="AM23" s="126">
        <f t="shared" si="19"/>
        <v>1</v>
      </c>
      <c r="AN23" s="124">
        <f t="shared" si="19"/>
        <v>2</v>
      </c>
      <c r="AO23" s="124">
        <f t="shared" si="19"/>
        <v>5</v>
      </c>
      <c r="AP23" s="125">
        <f t="shared" si="19"/>
        <v>8</v>
      </c>
      <c r="AQ23" s="126">
        <f t="shared" si="19"/>
        <v>1</v>
      </c>
      <c r="AR23" s="124">
        <f t="shared" si="19"/>
        <v>2</v>
      </c>
      <c r="AS23" s="124">
        <f t="shared" si="19"/>
        <v>5</v>
      </c>
      <c r="AT23" s="125">
        <f t="shared" si="19"/>
        <v>8</v>
      </c>
      <c r="AU23" s="126">
        <f t="shared" si="19"/>
        <v>1</v>
      </c>
      <c r="AV23" s="124">
        <f t="shared" si="19"/>
        <v>2</v>
      </c>
      <c r="AW23" s="124">
        <f t="shared" si="19"/>
        <v>5</v>
      </c>
      <c r="AX23" s="125">
        <f t="shared" si="19"/>
        <v>8</v>
      </c>
      <c r="AY23" s="126">
        <f t="shared" si="19"/>
        <v>1</v>
      </c>
      <c r="AZ23" s="124">
        <f t="shared" si="19"/>
        <v>2</v>
      </c>
      <c r="BA23" s="124">
        <f t="shared" si="19"/>
        <v>5</v>
      </c>
      <c r="BB23" s="125">
        <f t="shared" si="19"/>
        <v>8</v>
      </c>
      <c r="BC23" s="126">
        <f t="shared" si="19"/>
        <v>1</v>
      </c>
      <c r="BD23" s="124">
        <f t="shared" si="19"/>
        <v>2</v>
      </c>
      <c r="BE23" s="124">
        <f t="shared" si="19"/>
        <v>4</v>
      </c>
      <c r="BF23" s="125">
        <f t="shared" si="19"/>
        <v>7</v>
      </c>
      <c r="BG23" s="126">
        <f t="shared" si="19"/>
        <v>1</v>
      </c>
      <c r="BH23" s="124">
        <f t="shared" si="19"/>
        <v>2</v>
      </c>
      <c r="BI23" s="124">
        <f t="shared" si="19"/>
        <v>3</v>
      </c>
      <c r="BJ23" s="125">
        <f t="shared" si="19"/>
        <v>6</v>
      </c>
      <c r="BK23" s="126">
        <f t="shared" si="19"/>
        <v>1</v>
      </c>
      <c r="BL23" s="124">
        <f t="shared" si="19"/>
        <v>2</v>
      </c>
      <c r="BM23" s="124">
        <f t="shared" si="19"/>
        <v>3</v>
      </c>
      <c r="BN23" s="125">
        <f t="shared" si="19"/>
        <v>6</v>
      </c>
      <c r="BO23" s="126">
        <f t="shared" si="19"/>
        <v>2</v>
      </c>
      <c r="BP23" s="124">
        <f t="shared" ref="BP23:CL23" si="20">SUM(BP25)</f>
        <v>2</v>
      </c>
      <c r="BQ23" s="124">
        <f t="shared" si="20"/>
        <v>3</v>
      </c>
      <c r="BR23" s="125">
        <f t="shared" si="20"/>
        <v>7</v>
      </c>
      <c r="BS23" s="126">
        <f t="shared" si="20"/>
        <v>1</v>
      </c>
      <c r="BT23" s="124">
        <f t="shared" si="20"/>
        <v>2</v>
      </c>
      <c r="BU23" s="124">
        <f t="shared" si="20"/>
        <v>3</v>
      </c>
      <c r="BV23" s="125">
        <f t="shared" si="20"/>
        <v>6</v>
      </c>
      <c r="BW23" s="126">
        <f t="shared" si="20"/>
        <v>1</v>
      </c>
      <c r="BX23" s="124">
        <f t="shared" si="20"/>
        <v>2</v>
      </c>
      <c r="BY23" s="124">
        <f t="shared" si="20"/>
        <v>3</v>
      </c>
      <c r="BZ23" s="125">
        <f t="shared" si="20"/>
        <v>6</v>
      </c>
      <c r="CA23" s="126">
        <f t="shared" si="20"/>
        <v>1</v>
      </c>
      <c r="CB23" s="124">
        <f t="shared" si="20"/>
        <v>2</v>
      </c>
      <c r="CC23" s="124">
        <f t="shared" si="20"/>
        <v>3</v>
      </c>
      <c r="CD23" s="125">
        <f t="shared" si="20"/>
        <v>6</v>
      </c>
      <c r="CE23" s="125">
        <f t="shared" si="20"/>
        <v>1</v>
      </c>
      <c r="CF23" s="125">
        <f t="shared" si="20"/>
        <v>2</v>
      </c>
      <c r="CG23" s="125">
        <f t="shared" si="20"/>
        <v>3</v>
      </c>
      <c r="CH23" s="125">
        <f t="shared" si="20"/>
        <v>6</v>
      </c>
      <c r="CI23" s="125">
        <f t="shared" si="20"/>
        <v>2</v>
      </c>
      <c r="CJ23" s="125">
        <f t="shared" si="20"/>
        <v>1</v>
      </c>
      <c r="CK23" s="125">
        <f t="shared" si="20"/>
        <v>3</v>
      </c>
      <c r="CL23" s="125">
        <f t="shared" si="20"/>
        <v>6</v>
      </c>
      <c r="CM23" s="126"/>
      <c r="CN23" s="124"/>
      <c r="CO23" s="124"/>
      <c r="CP23" s="125"/>
      <c r="CQ23" s="126"/>
      <c r="CR23" s="124"/>
      <c r="CS23" s="124"/>
      <c r="CT23" s="125"/>
    </row>
    <row r="24" spans="1:98" ht="19.5" customHeight="1" x14ac:dyDescent="0.2">
      <c r="A24" s="109" t="s">
        <v>116</v>
      </c>
      <c r="B24" s="111"/>
      <c r="C24" s="28"/>
      <c r="D24" s="20"/>
      <c r="E24" s="20"/>
      <c r="F24" s="27"/>
      <c r="G24" s="28"/>
      <c r="H24" s="20"/>
      <c r="I24" s="20"/>
      <c r="J24" s="27"/>
      <c r="K24" s="28"/>
      <c r="L24" s="20"/>
      <c r="M24" s="20"/>
      <c r="N24" s="27"/>
      <c r="O24" s="28"/>
      <c r="P24" s="20"/>
      <c r="Q24" s="20"/>
      <c r="R24" s="27"/>
      <c r="S24" s="28"/>
      <c r="T24" s="20"/>
      <c r="U24" s="20"/>
      <c r="V24" s="27"/>
      <c r="W24" s="28"/>
      <c r="X24" s="20"/>
      <c r="Y24" s="20"/>
      <c r="Z24" s="27"/>
      <c r="AA24" s="28"/>
      <c r="AB24" s="20"/>
      <c r="AC24" s="20"/>
      <c r="AD24" s="27"/>
      <c r="AE24" s="28"/>
      <c r="AF24" s="20"/>
      <c r="AG24" s="20"/>
      <c r="AH24" s="27"/>
      <c r="AI24" s="28"/>
      <c r="AJ24" s="20"/>
      <c r="AK24" s="20"/>
      <c r="AL24" s="27"/>
      <c r="AM24" s="28"/>
      <c r="AN24" s="20"/>
      <c r="AO24" s="20"/>
      <c r="AP24" s="27"/>
      <c r="AQ24" s="28"/>
      <c r="AR24" s="20"/>
      <c r="AS24" s="20"/>
      <c r="AT24" s="27"/>
      <c r="AU24" s="28"/>
      <c r="AV24" s="20"/>
      <c r="AW24" s="20"/>
      <c r="AX24" s="27"/>
      <c r="AY24" s="28"/>
      <c r="AZ24" s="20"/>
      <c r="BA24" s="20"/>
      <c r="BB24" s="27"/>
      <c r="BC24" s="28"/>
      <c r="BD24" s="20"/>
      <c r="BE24" s="20"/>
      <c r="BF24" s="27"/>
      <c r="BG24" s="28"/>
      <c r="BH24" s="20"/>
      <c r="BI24" s="20"/>
      <c r="BJ24" s="27"/>
      <c r="BK24" s="28"/>
      <c r="BL24" s="20"/>
      <c r="BM24" s="20"/>
      <c r="BN24" s="27"/>
      <c r="BO24" s="28"/>
      <c r="BP24" s="20"/>
      <c r="BQ24" s="20"/>
      <c r="BR24" s="27"/>
      <c r="BS24" s="28"/>
      <c r="BT24" s="20"/>
      <c r="BU24" s="20"/>
      <c r="BV24" s="27"/>
      <c r="BW24" s="28"/>
      <c r="BX24" s="20"/>
      <c r="BY24" s="20"/>
      <c r="BZ24" s="27"/>
      <c r="CA24" s="28"/>
      <c r="CB24" s="20"/>
      <c r="CC24" s="20"/>
      <c r="CD24" s="27"/>
      <c r="CE24" s="28"/>
      <c r="CF24" s="20"/>
      <c r="CG24" s="20"/>
      <c r="CH24" s="27"/>
      <c r="CI24" s="28"/>
      <c r="CJ24" s="20"/>
      <c r="CK24" s="20"/>
      <c r="CL24" s="27"/>
      <c r="CM24" s="28"/>
      <c r="CN24" s="20"/>
      <c r="CO24" s="20"/>
      <c r="CP24" s="27"/>
      <c r="CQ24" s="28"/>
      <c r="CR24" s="20"/>
      <c r="CS24" s="20"/>
      <c r="CT24" s="27"/>
    </row>
    <row r="25" spans="1:98" ht="15" x14ac:dyDescent="0.2">
      <c r="A25" s="117" t="s">
        <v>59</v>
      </c>
      <c r="B25" s="118" t="s">
        <v>60</v>
      </c>
      <c r="C25" s="48">
        <v>1</v>
      </c>
      <c r="D25" s="23">
        <v>1</v>
      </c>
      <c r="E25" s="23">
        <v>2</v>
      </c>
      <c r="F25" s="105">
        <f t="shared" si="3"/>
        <v>4</v>
      </c>
      <c r="G25" s="23">
        <v>1</v>
      </c>
      <c r="H25" s="23">
        <v>1</v>
      </c>
      <c r="I25" s="23">
        <v>3</v>
      </c>
      <c r="J25" s="105">
        <f t="shared" si="4"/>
        <v>5</v>
      </c>
      <c r="K25" s="23">
        <v>0</v>
      </c>
      <c r="L25" s="23">
        <v>1</v>
      </c>
      <c r="M25" s="23">
        <v>4</v>
      </c>
      <c r="N25" s="105">
        <f t="shared" si="5"/>
        <v>5</v>
      </c>
      <c r="O25" s="23">
        <v>1</v>
      </c>
      <c r="P25" s="23">
        <v>1</v>
      </c>
      <c r="Q25" s="23">
        <v>4</v>
      </c>
      <c r="R25" s="105">
        <f t="shared" si="6"/>
        <v>6</v>
      </c>
      <c r="S25" s="23">
        <v>1</v>
      </c>
      <c r="T25" s="23">
        <v>1</v>
      </c>
      <c r="U25" s="23">
        <v>3</v>
      </c>
      <c r="V25" s="105">
        <f t="shared" si="7"/>
        <v>5</v>
      </c>
      <c r="W25" s="23">
        <v>1</v>
      </c>
      <c r="X25" s="23">
        <v>1</v>
      </c>
      <c r="Y25" s="23">
        <v>4</v>
      </c>
      <c r="Z25" s="105">
        <f t="shared" si="8"/>
        <v>6</v>
      </c>
      <c r="AA25" s="23">
        <v>1</v>
      </c>
      <c r="AB25" s="23">
        <v>1</v>
      </c>
      <c r="AC25" s="23">
        <v>4</v>
      </c>
      <c r="AD25" s="105">
        <f t="shared" si="9"/>
        <v>6</v>
      </c>
      <c r="AE25" s="23">
        <v>1</v>
      </c>
      <c r="AF25" s="23">
        <v>2</v>
      </c>
      <c r="AG25" s="23">
        <v>4</v>
      </c>
      <c r="AH25" s="105">
        <f t="shared" si="10"/>
        <v>7</v>
      </c>
      <c r="AI25" s="23">
        <v>1</v>
      </c>
      <c r="AJ25" s="23">
        <v>2</v>
      </c>
      <c r="AK25" s="23">
        <v>4</v>
      </c>
      <c r="AL25" s="105">
        <f t="shared" si="11"/>
        <v>7</v>
      </c>
      <c r="AM25" s="23">
        <v>1</v>
      </c>
      <c r="AN25" s="23">
        <v>2</v>
      </c>
      <c r="AO25" s="23">
        <v>5</v>
      </c>
      <c r="AP25" s="105">
        <f t="shared" si="12"/>
        <v>8</v>
      </c>
      <c r="AQ25" s="23">
        <v>1</v>
      </c>
      <c r="AR25" s="23">
        <v>2</v>
      </c>
      <c r="AS25" s="23">
        <v>5</v>
      </c>
      <c r="AT25" s="105">
        <f t="shared" si="13"/>
        <v>8</v>
      </c>
      <c r="AU25" s="23">
        <v>1</v>
      </c>
      <c r="AV25" s="23">
        <v>2</v>
      </c>
      <c r="AW25" s="23">
        <v>5</v>
      </c>
      <c r="AX25" s="105">
        <f t="shared" si="14"/>
        <v>8</v>
      </c>
      <c r="AY25" s="48">
        <v>1</v>
      </c>
      <c r="AZ25" s="23">
        <v>2</v>
      </c>
      <c r="BA25" s="58">
        <v>5</v>
      </c>
      <c r="BB25" s="49">
        <v>8</v>
      </c>
      <c r="BC25" s="48">
        <v>1</v>
      </c>
      <c r="BD25" s="23">
        <v>2</v>
      </c>
      <c r="BE25" s="58">
        <v>4</v>
      </c>
      <c r="BF25" s="49">
        <v>7</v>
      </c>
      <c r="BG25" s="48">
        <v>1</v>
      </c>
      <c r="BH25" s="23">
        <v>2</v>
      </c>
      <c r="BI25" s="58">
        <v>3</v>
      </c>
      <c r="BJ25" s="49">
        <v>6</v>
      </c>
      <c r="BK25" s="48">
        <v>1</v>
      </c>
      <c r="BL25" s="23">
        <v>2</v>
      </c>
      <c r="BM25" s="58">
        <v>3</v>
      </c>
      <c r="BN25" s="49">
        <f>SUM(BK25:BM25)</f>
        <v>6</v>
      </c>
      <c r="BO25" s="48">
        <v>2</v>
      </c>
      <c r="BP25" s="23">
        <v>2</v>
      </c>
      <c r="BQ25" s="58">
        <v>3</v>
      </c>
      <c r="BR25" s="49">
        <v>7</v>
      </c>
      <c r="BS25" s="48">
        <v>1</v>
      </c>
      <c r="BT25" s="23">
        <v>2</v>
      </c>
      <c r="BU25" s="58">
        <v>3</v>
      </c>
      <c r="BV25" s="49">
        <v>6</v>
      </c>
      <c r="BW25" s="48">
        <v>1</v>
      </c>
      <c r="BX25" s="23">
        <v>2</v>
      </c>
      <c r="BY25" s="58">
        <v>3</v>
      </c>
      <c r="BZ25" s="49">
        <v>6</v>
      </c>
      <c r="CA25" s="48">
        <v>1</v>
      </c>
      <c r="CB25" s="23">
        <v>2</v>
      </c>
      <c r="CC25" s="58">
        <v>3</v>
      </c>
      <c r="CD25" s="49">
        <v>6</v>
      </c>
      <c r="CE25" s="48">
        <v>1</v>
      </c>
      <c r="CF25" s="23">
        <v>2</v>
      </c>
      <c r="CG25" s="58">
        <v>3</v>
      </c>
      <c r="CH25" s="49">
        <v>6</v>
      </c>
      <c r="CI25" s="48">
        <v>2</v>
      </c>
      <c r="CJ25" s="23">
        <v>1</v>
      </c>
      <c r="CK25" s="58">
        <v>3</v>
      </c>
      <c r="CL25" s="49">
        <v>6</v>
      </c>
      <c r="CM25" s="48"/>
      <c r="CN25" s="23"/>
      <c r="CO25" s="58"/>
      <c r="CP25" s="49"/>
      <c r="CQ25" s="48"/>
      <c r="CR25" s="23"/>
      <c r="CS25" s="58"/>
      <c r="CT25" s="49"/>
    </row>
    <row r="26" spans="1:98" ht="19.5" customHeight="1" x14ac:dyDescent="0.25">
      <c r="A26" s="167" t="s">
        <v>65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9"/>
    </row>
    <row r="27" spans="1:98" ht="19.5" customHeight="1" x14ac:dyDescent="0.25">
      <c r="A27" s="157" t="s">
        <v>118</v>
      </c>
      <c r="B27" s="158"/>
      <c r="C27" s="126">
        <f t="shared" ref="C27:BN27" si="21">SUM(C29:C31)</f>
        <v>16</v>
      </c>
      <c r="D27" s="124">
        <f t="shared" si="21"/>
        <v>33</v>
      </c>
      <c r="E27" s="124">
        <f t="shared" si="21"/>
        <v>37</v>
      </c>
      <c r="F27" s="125">
        <f t="shared" si="21"/>
        <v>86</v>
      </c>
      <c r="G27" s="126">
        <f t="shared" si="21"/>
        <v>18</v>
      </c>
      <c r="H27" s="124">
        <f t="shared" si="21"/>
        <v>35</v>
      </c>
      <c r="I27" s="124">
        <f t="shared" si="21"/>
        <v>34</v>
      </c>
      <c r="J27" s="125">
        <f t="shared" si="21"/>
        <v>87</v>
      </c>
      <c r="K27" s="126">
        <f t="shared" si="21"/>
        <v>17</v>
      </c>
      <c r="L27" s="124">
        <f t="shared" si="21"/>
        <v>34</v>
      </c>
      <c r="M27" s="124">
        <f t="shared" si="21"/>
        <v>32</v>
      </c>
      <c r="N27" s="125">
        <f t="shared" si="21"/>
        <v>83</v>
      </c>
      <c r="O27" s="126">
        <f t="shared" si="21"/>
        <v>21</v>
      </c>
      <c r="P27" s="124">
        <f t="shared" si="21"/>
        <v>34</v>
      </c>
      <c r="Q27" s="124">
        <f t="shared" si="21"/>
        <v>32</v>
      </c>
      <c r="R27" s="125">
        <f t="shared" si="21"/>
        <v>87</v>
      </c>
      <c r="S27" s="126">
        <f t="shared" si="21"/>
        <v>20</v>
      </c>
      <c r="T27" s="124">
        <f t="shared" si="21"/>
        <v>40</v>
      </c>
      <c r="U27" s="124">
        <f t="shared" si="21"/>
        <v>31</v>
      </c>
      <c r="V27" s="125">
        <f t="shared" si="21"/>
        <v>91</v>
      </c>
      <c r="W27" s="126">
        <f t="shared" si="21"/>
        <v>22</v>
      </c>
      <c r="X27" s="124">
        <f t="shared" si="21"/>
        <v>38</v>
      </c>
      <c r="Y27" s="124">
        <f t="shared" si="21"/>
        <v>31</v>
      </c>
      <c r="Z27" s="125">
        <f t="shared" si="21"/>
        <v>91</v>
      </c>
      <c r="AA27" s="126">
        <f t="shared" si="21"/>
        <v>23</v>
      </c>
      <c r="AB27" s="124">
        <f t="shared" si="21"/>
        <v>34</v>
      </c>
      <c r="AC27" s="124">
        <f t="shared" si="21"/>
        <v>32</v>
      </c>
      <c r="AD27" s="125">
        <f t="shared" si="21"/>
        <v>89</v>
      </c>
      <c r="AE27" s="126">
        <f t="shared" si="21"/>
        <v>26</v>
      </c>
      <c r="AF27" s="124">
        <f t="shared" si="21"/>
        <v>35</v>
      </c>
      <c r="AG27" s="124">
        <f t="shared" si="21"/>
        <v>32</v>
      </c>
      <c r="AH27" s="125">
        <f t="shared" si="21"/>
        <v>93</v>
      </c>
      <c r="AI27" s="126">
        <f t="shared" si="21"/>
        <v>26</v>
      </c>
      <c r="AJ27" s="124">
        <f t="shared" si="21"/>
        <v>32</v>
      </c>
      <c r="AK27" s="124">
        <f t="shared" si="21"/>
        <v>31</v>
      </c>
      <c r="AL27" s="125">
        <f t="shared" si="21"/>
        <v>89</v>
      </c>
      <c r="AM27" s="126">
        <f t="shared" si="21"/>
        <v>26</v>
      </c>
      <c r="AN27" s="124">
        <f t="shared" si="21"/>
        <v>31</v>
      </c>
      <c r="AO27" s="124">
        <f t="shared" si="21"/>
        <v>31</v>
      </c>
      <c r="AP27" s="125">
        <f t="shared" si="21"/>
        <v>88</v>
      </c>
      <c r="AQ27" s="126">
        <f t="shared" si="21"/>
        <v>26</v>
      </c>
      <c r="AR27" s="124">
        <f t="shared" si="21"/>
        <v>32</v>
      </c>
      <c r="AS27" s="124">
        <f t="shared" si="21"/>
        <v>30</v>
      </c>
      <c r="AT27" s="125">
        <f t="shared" si="21"/>
        <v>88</v>
      </c>
      <c r="AU27" s="126">
        <f t="shared" si="21"/>
        <v>25</v>
      </c>
      <c r="AV27" s="124">
        <f t="shared" si="21"/>
        <v>30</v>
      </c>
      <c r="AW27" s="124">
        <f t="shared" si="21"/>
        <v>30</v>
      </c>
      <c r="AX27" s="125">
        <f t="shared" si="21"/>
        <v>85</v>
      </c>
      <c r="AY27" s="126">
        <f t="shared" si="21"/>
        <v>26</v>
      </c>
      <c r="AZ27" s="124">
        <f t="shared" si="21"/>
        <v>23</v>
      </c>
      <c r="BA27" s="124">
        <f t="shared" si="21"/>
        <v>25</v>
      </c>
      <c r="BB27" s="125">
        <f t="shared" si="21"/>
        <v>74</v>
      </c>
      <c r="BC27" s="126">
        <f t="shared" si="21"/>
        <v>28</v>
      </c>
      <c r="BD27" s="124">
        <f t="shared" si="21"/>
        <v>27</v>
      </c>
      <c r="BE27" s="124">
        <f t="shared" si="21"/>
        <v>22</v>
      </c>
      <c r="BF27" s="125">
        <f t="shared" si="21"/>
        <v>77</v>
      </c>
      <c r="BG27" s="126">
        <f t="shared" si="21"/>
        <v>33</v>
      </c>
      <c r="BH27" s="124">
        <f t="shared" si="21"/>
        <v>27</v>
      </c>
      <c r="BI27" s="124">
        <f t="shared" si="21"/>
        <v>20</v>
      </c>
      <c r="BJ27" s="125">
        <f t="shared" si="21"/>
        <v>80</v>
      </c>
      <c r="BK27" s="126">
        <f t="shared" si="21"/>
        <v>35</v>
      </c>
      <c r="BL27" s="124">
        <f t="shared" si="21"/>
        <v>29</v>
      </c>
      <c r="BM27" s="124">
        <f t="shared" si="21"/>
        <v>20</v>
      </c>
      <c r="BN27" s="125">
        <f t="shared" si="21"/>
        <v>84</v>
      </c>
      <c r="BO27" s="126">
        <f t="shared" ref="BO27:CC27" si="22">SUM(BO29:BO31)</f>
        <v>35</v>
      </c>
      <c r="BP27" s="124">
        <f t="shared" si="22"/>
        <v>31</v>
      </c>
      <c r="BQ27" s="124">
        <f t="shared" si="22"/>
        <v>20</v>
      </c>
      <c r="BR27" s="125">
        <f t="shared" si="22"/>
        <v>86</v>
      </c>
      <c r="BS27" s="126">
        <f t="shared" si="22"/>
        <v>39</v>
      </c>
      <c r="BT27" s="124">
        <f t="shared" si="22"/>
        <v>30</v>
      </c>
      <c r="BU27" s="124">
        <f t="shared" si="22"/>
        <v>18</v>
      </c>
      <c r="BV27" s="125">
        <f t="shared" si="22"/>
        <v>87</v>
      </c>
      <c r="BW27" s="126">
        <f t="shared" si="22"/>
        <v>33</v>
      </c>
      <c r="BX27" s="124">
        <f t="shared" si="22"/>
        <v>29</v>
      </c>
      <c r="BY27" s="124">
        <f t="shared" si="22"/>
        <v>20</v>
      </c>
      <c r="BZ27" s="125">
        <f>SUM(BZ29:BZ31)</f>
        <v>82</v>
      </c>
      <c r="CA27" s="126">
        <f t="shared" si="22"/>
        <v>27</v>
      </c>
      <c r="CB27" s="124">
        <f t="shared" si="22"/>
        <v>26</v>
      </c>
      <c r="CC27" s="124">
        <f t="shared" si="22"/>
        <v>21</v>
      </c>
      <c r="CD27" s="125">
        <f>SUM(CD29:CD31)</f>
        <v>74</v>
      </c>
      <c r="CE27" s="125">
        <f>SUM(CE29:CE32)</f>
        <v>32</v>
      </c>
      <c r="CF27" s="125">
        <f t="shared" ref="CF27:CL27" si="23">SUM(CF29:CF32)</f>
        <v>29</v>
      </c>
      <c r="CG27" s="125">
        <f t="shared" si="23"/>
        <v>21</v>
      </c>
      <c r="CH27" s="125">
        <f t="shared" si="23"/>
        <v>82</v>
      </c>
      <c r="CI27" s="125">
        <f t="shared" si="23"/>
        <v>35</v>
      </c>
      <c r="CJ27" s="125">
        <f t="shared" si="23"/>
        <v>30</v>
      </c>
      <c r="CK27" s="125">
        <f t="shared" si="23"/>
        <v>18</v>
      </c>
      <c r="CL27" s="125">
        <f t="shared" si="23"/>
        <v>83</v>
      </c>
      <c r="CM27" s="126"/>
      <c r="CN27" s="124"/>
      <c r="CO27" s="124"/>
      <c r="CP27" s="125"/>
      <c r="CQ27" s="126"/>
      <c r="CR27" s="124"/>
      <c r="CS27" s="124"/>
      <c r="CT27" s="125"/>
    </row>
    <row r="28" spans="1:98" ht="19.5" customHeight="1" x14ac:dyDescent="0.2">
      <c r="A28" s="109" t="s">
        <v>116</v>
      </c>
      <c r="B28" s="111"/>
      <c r="C28" s="28"/>
      <c r="D28" s="20"/>
      <c r="E28" s="20"/>
      <c r="F28" s="27"/>
      <c r="G28" s="28"/>
      <c r="H28" s="20"/>
      <c r="I28" s="20"/>
      <c r="J28" s="27"/>
      <c r="K28" s="28"/>
      <c r="L28" s="20"/>
      <c r="M28" s="20"/>
      <c r="N28" s="27"/>
      <c r="O28" s="28"/>
      <c r="P28" s="20"/>
      <c r="Q28" s="20"/>
      <c r="R28" s="27"/>
      <c r="S28" s="28"/>
      <c r="T28" s="20"/>
      <c r="U28" s="20"/>
      <c r="V28" s="27"/>
      <c r="W28" s="28"/>
      <c r="X28" s="20"/>
      <c r="Y28" s="20"/>
      <c r="Z28" s="27"/>
      <c r="AA28" s="28"/>
      <c r="AB28" s="20"/>
      <c r="AC28" s="20"/>
      <c r="AD28" s="27"/>
      <c r="AE28" s="28"/>
      <c r="AF28" s="20"/>
      <c r="AG28" s="20"/>
      <c r="AH28" s="27"/>
      <c r="AI28" s="28"/>
      <c r="AJ28" s="20"/>
      <c r="AK28" s="20"/>
      <c r="AL28" s="27"/>
      <c r="AM28" s="28"/>
      <c r="AN28" s="20"/>
      <c r="AO28" s="20"/>
      <c r="AP28" s="27"/>
      <c r="AQ28" s="28"/>
      <c r="AR28" s="20"/>
      <c r="AS28" s="20"/>
      <c r="AT28" s="27"/>
      <c r="AU28" s="28"/>
      <c r="AV28" s="20"/>
      <c r="AW28" s="20"/>
      <c r="AX28" s="27"/>
      <c r="AY28" s="28"/>
      <c r="AZ28" s="20"/>
      <c r="BA28" s="20"/>
      <c r="BB28" s="27"/>
      <c r="BC28" s="28"/>
      <c r="BD28" s="20"/>
      <c r="BE28" s="20"/>
      <c r="BF28" s="27"/>
      <c r="BG28" s="28"/>
      <c r="BH28" s="20"/>
      <c r="BI28" s="20"/>
      <c r="BJ28" s="27"/>
      <c r="BK28" s="28"/>
      <c r="BL28" s="20"/>
      <c r="BM28" s="20"/>
      <c r="BN28" s="27"/>
      <c r="BO28" s="28"/>
      <c r="BP28" s="20"/>
      <c r="BQ28" s="20"/>
      <c r="BR28" s="27"/>
      <c r="BS28" s="28"/>
      <c r="BT28" s="20"/>
      <c r="BU28" s="20"/>
      <c r="BV28" s="27"/>
      <c r="BW28" s="28"/>
      <c r="BX28" s="20"/>
      <c r="BY28" s="20"/>
      <c r="BZ28" s="27"/>
      <c r="CA28" s="28"/>
      <c r="CB28" s="20"/>
      <c r="CC28" s="20"/>
      <c r="CD28" s="27"/>
      <c r="CE28" s="28"/>
      <c r="CF28" s="20"/>
      <c r="CG28" s="20"/>
      <c r="CH28" s="27"/>
      <c r="CI28" s="28"/>
      <c r="CJ28" s="20"/>
      <c r="CK28" s="20"/>
      <c r="CL28" s="27"/>
      <c r="CM28" s="28"/>
      <c r="CN28" s="20"/>
      <c r="CO28" s="20"/>
      <c r="CP28" s="27"/>
      <c r="CQ28" s="28"/>
      <c r="CR28" s="20"/>
      <c r="CS28" s="20"/>
      <c r="CT28" s="27"/>
    </row>
    <row r="29" spans="1:98" ht="19.5" customHeight="1" x14ac:dyDescent="0.2">
      <c r="A29" s="112" t="s">
        <v>73</v>
      </c>
      <c r="B29" s="113" t="s">
        <v>74</v>
      </c>
      <c r="C29" s="44">
        <v>0</v>
      </c>
      <c r="D29" s="21">
        <v>0</v>
      </c>
      <c r="E29" s="21">
        <v>0</v>
      </c>
      <c r="F29" s="27">
        <f t="shared" si="3"/>
        <v>0</v>
      </c>
      <c r="G29" s="21">
        <v>0</v>
      </c>
      <c r="H29" s="21">
        <v>0</v>
      </c>
      <c r="I29" s="21">
        <v>0</v>
      </c>
      <c r="J29" s="27">
        <f t="shared" si="4"/>
        <v>0</v>
      </c>
      <c r="K29" s="21">
        <v>0</v>
      </c>
      <c r="L29" s="21">
        <v>0</v>
      </c>
      <c r="M29" s="21">
        <v>0</v>
      </c>
      <c r="N29" s="27">
        <f t="shared" si="5"/>
        <v>0</v>
      </c>
      <c r="O29" s="21">
        <v>0</v>
      </c>
      <c r="P29" s="21">
        <v>0</v>
      </c>
      <c r="Q29" s="21">
        <v>0</v>
      </c>
      <c r="R29" s="27">
        <f t="shared" si="6"/>
        <v>0</v>
      </c>
      <c r="S29" s="21">
        <v>0</v>
      </c>
      <c r="T29" s="21">
        <v>0</v>
      </c>
      <c r="U29" s="21">
        <v>0</v>
      </c>
      <c r="V29" s="27">
        <f t="shared" si="7"/>
        <v>0</v>
      </c>
      <c r="W29" s="21">
        <v>0</v>
      </c>
      <c r="X29" s="21">
        <v>0</v>
      </c>
      <c r="Y29" s="21">
        <v>0</v>
      </c>
      <c r="Z29" s="27">
        <f t="shared" si="8"/>
        <v>0</v>
      </c>
      <c r="AA29" s="21">
        <v>0</v>
      </c>
      <c r="AB29" s="21">
        <v>0</v>
      </c>
      <c r="AC29" s="21">
        <v>0</v>
      </c>
      <c r="AD29" s="27">
        <f t="shared" si="9"/>
        <v>0</v>
      </c>
      <c r="AE29" s="21">
        <v>0</v>
      </c>
      <c r="AF29" s="21">
        <v>0</v>
      </c>
      <c r="AG29" s="21">
        <v>0</v>
      </c>
      <c r="AH29" s="27">
        <f t="shared" si="10"/>
        <v>0</v>
      </c>
      <c r="AI29" s="21">
        <v>0</v>
      </c>
      <c r="AJ29" s="21">
        <v>0</v>
      </c>
      <c r="AK29" s="21">
        <v>0</v>
      </c>
      <c r="AL29" s="27">
        <f t="shared" si="11"/>
        <v>0</v>
      </c>
      <c r="AM29" s="21">
        <v>2</v>
      </c>
      <c r="AN29" s="21">
        <v>0</v>
      </c>
      <c r="AO29" s="21">
        <v>0</v>
      </c>
      <c r="AP29" s="27">
        <f t="shared" si="12"/>
        <v>2</v>
      </c>
      <c r="AQ29" s="21">
        <v>4</v>
      </c>
      <c r="AR29" s="21">
        <v>0</v>
      </c>
      <c r="AS29" s="21">
        <v>0</v>
      </c>
      <c r="AT29" s="27">
        <f t="shared" si="13"/>
        <v>4</v>
      </c>
      <c r="AU29" s="21">
        <v>3</v>
      </c>
      <c r="AV29" s="21">
        <v>0</v>
      </c>
      <c r="AW29" s="21">
        <v>0</v>
      </c>
      <c r="AX29" s="27">
        <f t="shared" si="14"/>
        <v>3</v>
      </c>
      <c r="AY29" s="44">
        <v>3</v>
      </c>
      <c r="AZ29" s="21">
        <v>0</v>
      </c>
      <c r="BA29" s="55">
        <v>0</v>
      </c>
      <c r="BB29" s="45">
        <v>3</v>
      </c>
      <c r="BC29" s="44">
        <v>7</v>
      </c>
      <c r="BD29" s="21">
        <v>1</v>
      </c>
      <c r="BE29" s="55">
        <v>0</v>
      </c>
      <c r="BF29" s="45">
        <v>8</v>
      </c>
      <c r="BG29" s="44">
        <v>12</v>
      </c>
      <c r="BH29" s="21">
        <v>1</v>
      </c>
      <c r="BI29" s="55">
        <v>0</v>
      </c>
      <c r="BJ29" s="45">
        <v>13</v>
      </c>
      <c r="BK29" s="44">
        <v>13</v>
      </c>
      <c r="BL29" s="21">
        <v>1</v>
      </c>
      <c r="BM29" s="55">
        <v>1</v>
      </c>
      <c r="BN29" s="45">
        <f t="shared" ref="BN29:BN31" si="24">SUM(BK29:BM29)</f>
        <v>15</v>
      </c>
      <c r="BO29" s="44">
        <v>12</v>
      </c>
      <c r="BP29" s="21">
        <v>2</v>
      </c>
      <c r="BQ29" s="55">
        <v>1</v>
      </c>
      <c r="BR29" s="45">
        <v>15</v>
      </c>
      <c r="BS29" s="44">
        <v>12</v>
      </c>
      <c r="BT29" s="21">
        <v>2</v>
      </c>
      <c r="BU29" s="55">
        <v>1</v>
      </c>
      <c r="BV29" s="45">
        <v>15</v>
      </c>
      <c r="BW29" s="44">
        <v>7</v>
      </c>
      <c r="BX29" s="21">
        <v>2</v>
      </c>
      <c r="BY29" s="55">
        <v>2</v>
      </c>
      <c r="BZ29" s="45">
        <v>11</v>
      </c>
      <c r="CA29" s="44">
        <v>7</v>
      </c>
      <c r="CB29" s="21">
        <v>2</v>
      </c>
      <c r="CC29" s="55">
        <v>1</v>
      </c>
      <c r="CD29" s="45">
        <v>10</v>
      </c>
      <c r="CE29" s="44">
        <v>5</v>
      </c>
      <c r="CF29" s="21">
        <v>2</v>
      </c>
      <c r="CG29" s="55">
        <v>1</v>
      </c>
      <c r="CH29" s="45">
        <v>8</v>
      </c>
      <c r="CI29" s="44">
        <v>4</v>
      </c>
      <c r="CJ29" s="21">
        <v>2</v>
      </c>
      <c r="CK29" s="55">
        <v>1</v>
      </c>
      <c r="CL29" s="45">
        <v>7</v>
      </c>
      <c r="CM29" s="44"/>
      <c r="CN29" s="21"/>
      <c r="CO29" s="55"/>
      <c r="CP29" s="45"/>
      <c r="CQ29" s="44"/>
      <c r="CR29" s="21"/>
      <c r="CS29" s="55"/>
      <c r="CT29" s="45"/>
    </row>
    <row r="30" spans="1:98" ht="15" x14ac:dyDescent="0.2">
      <c r="A30" s="112" t="s">
        <v>61</v>
      </c>
      <c r="B30" s="113" t="s">
        <v>62</v>
      </c>
      <c r="C30" s="28">
        <v>14</v>
      </c>
      <c r="D30" s="20">
        <v>29</v>
      </c>
      <c r="E30" s="20">
        <v>36</v>
      </c>
      <c r="F30" s="27">
        <f t="shared" si="3"/>
        <v>79</v>
      </c>
      <c r="G30" s="20">
        <v>16</v>
      </c>
      <c r="H30" s="20">
        <v>31</v>
      </c>
      <c r="I30" s="20">
        <v>33</v>
      </c>
      <c r="J30" s="27">
        <f t="shared" si="4"/>
        <v>80</v>
      </c>
      <c r="K30" s="20">
        <v>15</v>
      </c>
      <c r="L30" s="20">
        <v>29</v>
      </c>
      <c r="M30" s="20">
        <v>30</v>
      </c>
      <c r="N30" s="27">
        <f t="shared" si="5"/>
        <v>74</v>
      </c>
      <c r="O30" s="20">
        <v>17</v>
      </c>
      <c r="P30" s="20">
        <v>29</v>
      </c>
      <c r="Q30" s="20">
        <v>30</v>
      </c>
      <c r="R30" s="27">
        <f t="shared" si="6"/>
        <v>76</v>
      </c>
      <c r="S30" s="20">
        <v>16</v>
      </c>
      <c r="T30" s="20">
        <v>32</v>
      </c>
      <c r="U30" s="20">
        <v>28</v>
      </c>
      <c r="V30" s="27">
        <f t="shared" si="7"/>
        <v>76</v>
      </c>
      <c r="W30" s="20">
        <v>18</v>
      </c>
      <c r="X30" s="20">
        <v>31</v>
      </c>
      <c r="Y30" s="20">
        <v>28</v>
      </c>
      <c r="Z30" s="27">
        <f t="shared" si="8"/>
        <v>77</v>
      </c>
      <c r="AA30" s="20">
        <v>17</v>
      </c>
      <c r="AB30" s="20">
        <v>27</v>
      </c>
      <c r="AC30" s="20">
        <v>27</v>
      </c>
      <c r="AD30" s="27">
        <f t="shared" si="9"/>
        <v>71</v>
      </c>
      <c r="AE30" s="20">
        <v>16</v>
      </c>
      <c r="AF30" s="20">
        <v>25</v>
      </c>
      <c r="AG30" s="20">
        <v>27</v>
      </c>
      <c r="AH30" s="27">
        <f t="shared" si="10"/>
        <v>68</v>
      </c>
      <c r="AI30" s="20">
        <v>15</v>
      </c>
      <c r="AJ30" s="20">
        <v>21</v>
      </c>
      <c r="AK30" s="20">
        <v>26</v>
      </c>
      <c r="AL30" s="27">
        <f t="shared" si="11"/>
        <v>62</v>
      </c>
      <c r="AM30" s="20">
        <v>14</v>
      </c>
      <c r="AN30" s="20">
        <v>21</v>
      </c>
      <c r="AO30" s="20">
        <v>26</v>
      </c>
      <c r="AP30" s="27">
        <f t="shared" si="12"/>
        <v>61</v>
      </c>
      <c r="AQ30" s="20">
        <v>12</v>
      </c>
      <c r="AR30" s="20">
        <v>22</v>
      </c>
      <c r="AS30" s="20">
        <v>25</v>
      </c>
      <c r="AT30" s="27">
        <f t="shared" si="13"/>
        <v>59</v>
      </c>
      <c r="AU30" s="20">
        <v>12</v>
      </c>
      <c r="AV30" s="20">
        <v>21</v>
      </c>
      <c r="AW30" s="20">
        <v>25</v>
      </c>
      <c r="AX30" s="27">
        <f t="shared" si="14"/>
        <v>58</v>
      </c>
      <c r="AY30" s="28">
        <v>12</v>
      </c>
      <c r="AZ30" s="20">
        <v>16</v>
      </c>
      <c r="BA30" s="56">
        <v>20</v>
      </c>
      <c r="BB30" s="29">
        <v>48</v>
      </c>
      <c r="BC30" s="28">
        <v>10</v>
      </c>
      <c r="BD30" s="20">
        <v>19</v>
      </c>
      <c r="BE30" s="56">
        <v>17</v>
      </c>
      <c r="BF30" s="29">
        <v>46</v>
      </c>
      <c r="BG30" s="28">
        <v>11</v>
      </c>
      <c r="BH30" s="20">
        <v>19</v>
      </c>
      <c r="BI30" s="56">
        <v>16</v>
      </c>
      <c r="BJ30" s="29">
        <v>46</v>
      </c>
      <c r="BK30" s="28">
        <v>12</v>
      </c>
      <c r="BL30" s="20">
        <v>20</v>
      </c>
      <c r="BM30" s="56">
        <v>17</v>
      </c>
      <c r="BN30" s="45">
        <f t="shared" si="24"/>
        <v>49</v>
      </c>
      <c r="BO30" s="28">
        <v>12</v>
      </c>
      <c r="BP30" s="20">
        <v>21</v>
      </c>
      <c r="BQ30" s="56">
        <v>17</v>
      </c>
      <c r="BR30" s="45">
        <v>50</v>
      </c>
      <c r="BS30" s="28">
        <v>17</v>
      </c>
      <c r="BT30" s="20">
        <v>20</v>
      </c>
      <c r="BU30" s="56">
        <v>15</v>
      </c>
      <c r="BV30" s="45">
        <v>52</v>
      </c>
      <c r="BW30" s="28">
        <v>18</v>
      </c>
      <c r="BX30" s="20">
        <v>20</v>
      </c>
      <c r="BY30" s="56">
        <v>15</v>
      </c>
      <c r="BZ30" s="45">
        <v>53</v>
      </c>
      <c r="CA30" s="28">
        <v>13</v>
      </c>
      <c r="CB30" s="20">
        <v>18</v>
      </c>
      <c r="CC30" s="56">
        <v>16</v>
      </c>
      <c r="CD30" s="45">
        <v>47</v>
      </c>
      <c r="CE30" s="28">
        <v>19</v>
      </c>
      <c r="CF30" s="20">
        <v>21</v>
      </c>
      <c r="CG30" s="56">
        <v>16</v>
      </c>
      <c r="CH30" s="45">
        <v>56</v>
      </c>
      <c r="CI30" s="28">
        <v>21</v>
      </c>
      <c r="CJ30" s="20">
        <v>20</v>
      </c>
      <c r="CK30" s="56">
        <v>14</v>
      </c>
      <c r="CL30" s="45">
        <v>55</v>
      </c>
      <c r="CM30" s="28"/>
      <c r="CN30" s="20"/>
      <c r="CO30" s="56"/>
      <c r="CP30" s="45"/>
      <c r="CQ30" s="28"/>
      <c r="CR30" s="20"/>
      <c r="CS30" s="56"/>
      <c r="CT30" s="45"/>
    </row>
    <row r="31" spans="1:98" ht="28.5" x14ac:dyDescent="0.2">
      <c r="A31" s="115" t="s">
        <v>63</v>
      </c>
      <c r="B31" s="116" t="s">
        <v>64</v>
      </c>
      <c r="C31" s="42">
        <v>2</v>
      </c>
      <c r="D31" s="22">
        <v>4</v>
      </c>
      <c r="E31" s="22">
        <v>1</v>
      </c>
      <c r="F31" s="105">
        <f>SUM(C31:E31)</f>
        <v>7</v>
      </c>
      <c r="G31" s="22">
        <v>2</v>
      </c>
      <c r="H31" s="22">
        <v>4</v>
      </c>
      <c r="I31" s="22">
        <v>1</v>
      </c>
      <c r="J31" s="105">
        <f t="shared" si="4"/>
        <v>7</v>
      </c>
      <c r="K31" s="22">
        <v>2</v>
      </c>
      <c r="L31" s="22">
        <v>5</v>
      </c>
      <c r="M31" s="22">
        <v>2</v>
      </c>
      <c r="N31" s="105">
        <f t="shared" si="5"/>
        <v>9</v>
      </c>
      <c r="O31" s="22">
        <v>4</v>
      </c>
      <c r="P31" s="22">
        <v>5</v>
      </c>
      <c r="Q31" s="22">
        <v>2</v>
      </c>
      <c r="R31" s="105">
        <f t="shared" si="6"/>
        <v>11</v>
      </c>
      <c r="S31" s="22">
        <v>4</v>
      </c>
      <c r="T31" s="22">
        <v>8</v>
      </c>
      <c r="U31" s="22">
        <v>3</v>
      </c>
      <c r="V31" s="105">
        <f t="shared" si="7"/>
        <v>15</v>
      </c>
      <c r="W31" s="22">
        <v>4</v>
      </c>
      <c r="X31" s="22">
        <v>7</v>
      </c>
      <c r="Y31" s="22">
        <v>3</v>
      </c>
      <c r="Z31" s="105">
        <f t="shared" si="8"/>
        <v>14</v>
      </c>
      <c r="AA31" s="22">
        <v>6</v>
      </c>
      <c r="AB31" s="22">
        <v>7</v>
      </c>
      <c r="AC31" s="22">
        <v>5</v>
      </c>
      <c r="AD31" s="105">
        <f t="shared" si="9"/>
        <v>18</v>
      </c>
      <c r="AE31" s="22">
        <v>10</v>
      </c>
      <c r="AF31" s="22">
        <v>10</v>
      </c>
      <c r="AG31" s="22">
        <v>5</v>
      </c>
      <c r="AH31" s="105">
        <f t="shared" si="10"/>
        <v>25</v>
      </c>
      <c r="AI31" s="22">
        <v>11</v>
      </c>
      <c r="AJ31" s="22">
        <v>11</v>
      </c>
      <c r="AK31" s="22">
        <v>5</v>
      </c>
      <c r="AL31" s="105">
        <f t="shared" si="11"/>
        <v>27</v>
      </c>
      <c r="AM31" s="22">
        <v>10</v>
      </c>
      <c r="AN31" s="22">
        <v>10</v>
      </c>
      <c r="AO31" s="22">
        <v>5</v>
      </c>
      <c r="AP31" s="105">
        <f t="shared" si="12"/>
        <v>25</v>
      </c>
      <c r="AQ31" s="22">
        <v>10</v>
      </c>
      <c r="AR31" s="22">
        <v>10</v>
      </c>
      <c r="AS31" s="22">
        <v>5</v>
      </c>
      <c r="AT31" s="105">
        <f t="shared" si="13"/>
        <v>25</v>
      </c>
      <c r="AU31" s="22">
        <v>10</v>
      </c>
      <c r="AV31" s="22">
        <v>9</v>
      </c>
      <c r="AW31" s="22">
        <v>5</v>
      </c>
      <c r="AX31" s="105">
        <f t="shared" si="14"/>
        <v>24</v>
      </c>
      <c r="AY31" s="42">
        <v>11</v>
      </c>
      <c r="AZ31" s="22">
        <v>7</v>
      </c>
      <c r="BA31" s="57">
        <v>5</v>
      </c>
      <c r="BB31" s="43">
        <v>23</v>
      </c>
      <c r="BC31" s="42">
        <v>11</v>
      </c>
      <c r="BD31" s="22">
        <v>7</v>
      </c>
      <c r="BE31" s="57">
        <v>5</v>
      </c>
      <c r="BF31" s="43">
        <v>23</v>
      </c>
      <c r="BG31" s="42">
        <v>10</v>
      </c>
      <c r="BH31" s="22">
        <v>7</v>
      </c>
      <c r="BI31" s="57">
        <v>4</v>
      </c>
      <c r="BJ31" s="43">
        <v>21</v>
      </c>
      <c r="BK31" s="42">
        <v>10</v>
      </c>
      <c r="BL31" s="22">
        <v>8</v>
      </c>
      <c r="BM31" s="57">
        <v>2</v>
      </c>
      <c r="BN31" s="49">
        <f t="shared" si="24"/>
        <v>20</v>
      </c>
      <c r="BO31" s="42">
        <v>11</v>
      </c>
      <c r="BP31" s="22">
        <v>8</v>
      </c>
      <c r="BQ31" s="57">
        <v>2</v>
      </c>
      <c r="BR31" s="49">
        <v>21</v>
      </c>
      <c r="BS31" s="42">
        <v>10</v>
      </c>
      <c r="BT31" s="22">
        <v>8</v>
      </c>
      <c r="BU31" s="57">
        <v>2</v>
      </c>
      <c r="BV31" s="49">
        <v>20</v>
      </c>
      <c r="BW31" s="42">
        <v>8</v>
      </c>
      <c r="BX31" s="22">
        <v>7</v>
      </c>
      <c r="BY31" s="57">
        <v>3</v>
      </c>
      <c r="BZ31" s="49">
        <v>18</v>
      </c>
      <c r="CA31" s="42">
        <v>7</v>
      </c>
      <c r="CB31" s="22">
        <v>6</v>
      </c>
      <c r="CC31" s="57">
        <v>4</v>
      </c>
      <c r="CD31" s="49">
        <v>17</v>
      </c>
      <c r="CE31" s="42">
        <v>7</v>
      </c>
      <c r="CF31" s="22">
        <v>6</v>
      </c>
      <c r="CG31" s="57">
        <v>4</v>
      </c>
      <c r="CH31" s="49">
        <v>17</v>
      </c>
      <c r="CI31" s="42">
        <v>8</v>
      </c>
      <c r="CJ31" s="22">
        <v>8</v>
      </c>
      <c r="CK31" s="57">
        <v>3</v>
      </c>
      <c r="CL31" s="49">
        <v>19</v>
      </c>
      <c r="CM31" s="42"/>
      <c r="CN31" s="22"/>
      <c r="CO31" s="57"/>
      <c r="CP31" s="49"/>
      <c r="CQ31" s="42"/>
      <c r="CR31" s="22"/>
      <c r="CS31" s="57"/>
      <c r="CT31" s="49"/>
    </row>
    <row r="32" spans="1:98" ht="15" x14ac:dyDescent="0.2">
      <c r="A32" s="117" t="s">
        <v>123</v>
      </c>
      <c r="B32" s="118" t="s">
        <v>124</v>
      </c>
      <c r="C32" s="48">
        <v>0</v>
      </c>
      <c r="D32" s="23">
        <v>0</v>
      </c>
      <c r="E32" s="23">
        <v>0</v>
      </c>
      <c r="F32" s="105">
        <f>SUM(C32:E32)</f>
        <v>0</v>
      </c>
      <c r="G32" s="48">
        <v>0</v>
      </c>
      <c r="H32" s="23">
        <v>0</v>
      </c>
      <c r="I32" s="23">
        <v>0</v>
      </c>
      <c r="J32" s="105">
        <f>SUM(G32:I32)</f>
        <v>0</v>
      </c>
      <c r="K32" s="48">
        <v>0</v>
      </c>
      <c r="L32" s="23">
        <v>0</v>
      </c>
      <c r="M32" s="23">
        <v>0</v>
      </c>
      <c r="N32" s="105">
        <f>SUM(K32:M32)</f>
        <v>0</v>
      </c>
      <c r="O32" s="48">
        <v>0</v>
      </c>
      <c r="P32" s="23">
        <v>0</v>
      </c>
      <c r="Q32" s="23">
        <v>0</v>
      </c>
      <c r="R32" s="105">
        <f>SUM(O32:Q32)</f>
        <v>0</v>
      </c>
      <c r="S32" s="48">
        <v>0</v>
      </c>
      <c r="T32" s="23">
        <v>0</v>
      </c>
      <c r="U32" s="23">
        <v>0</v>
      </c>
      <c r="V32" s="105">
        <f>SUM(S32:U32)</f>
        <v>0</v>
      </c>
      <c r="W32" s="48">
        <v>0</v>
      </c>
      <c r="X32" s="23">
        <v>0</v>
      </c>
      <c r="Y32" s="23">
        <v>0</v>
      </c>
      <c r="Z32" s="105">
        <f>SUM(W32:Y32)</f>
        <v>0</v>
      </c>
      <c r="AA32" s="48">
        <v>0</v>
      </c>
      <c r="AB32" s="23">
        <v>0</v>
      </c>
      <c r="AC32" s="23">
        <v>0</v>
      </c>
      <c r="AD32" s="105">
        <f>SUM(AA32:AC32)</f>
        <v>0</v>
      </c>
      <c r="AE32" s="48">
        <v>0</v>
      </c>
      <c r="AF32" s="23">
        <v>0</v>
      </c>
      <c r="AG32" s="23">
        <v>0</v>
      </c>
      <c r="AH32" s="105">
        <f>SUM(AE32:AG32)</f>
        <v>0</v>
      </c>
      <c r="AI32" s="48">
        <v>0</v>
      </c>
      <c r="AJ32" s="23">
        <v>0</v>
      </c>
      <c r="AK32" s="23">
        <v>0</v>
      </c>
      <c r="AL32" s="105">
        <f>SUM(AI32:AK32)</f>
        <v>0</v>
      </c>
      <c r="AM32" s="48">
        <v>0</v>
      </c>
      <c r="AN32" s="23">
        <v>0</v>
      </c>
      <c r="AO32" s="23">
        <v>0</v>
      </c>
      <c r="AP32" s="105">
        <f>SUM(AM32:AO32)</f>
        <v>0</v>
      </c>
      <c r="AQ32" s="48">
        <v>0</v>
      </c>
      <c r="AR32" s="23">
        <v>0</v>
      </c>
      <c r="AS32" s="23">
        <v>0</v>
      </c>
      <c r="AT32" s="105">
        <f>SUM(AQ32:AS32)</f>
        <v>0</v>
      </c>
      <c r="AU32" s="48">
        <v>0</v>
      </c>
      <c r="AV32" s="23">
        <v>0</v>
      </c>
      <c r="AW32" s="23">
        <v>0</v>
      </c>
      <c r="AX32" s="105">
        <f>SUM(AU32:AW32)</f>
        <v>0</v>
      </c>
      <c r="AY32" s="48">
        <v>0</v>
      </c>
      <c r="AZ32" s="23">
        <v>0</v>
      </c>
      <c r="BA32" s="23">
        <v>0</v>
      </c>
      <c r="BB32" s="105">
        <f>SUM(AY32:BA32)</f>
        <v>0</v>
      </c>
      <c r="BC32" s="48">
        <v>0</v>
      </c>
      <c r="BD32" s="23">
        <v>0</v>
      </c>
      <c r="BE32" s="23">
        <v>0</v>
      </c>
      <c r="BF32" s="105">
        <f>SUM(BC32:BE32)</f>
        <v>0</v>
      </c>
      <c r="BG32" s="48">
        <v>0</v>
      </c>
      <c r="BH32" s="23">
        <v>0</v>
      </c>
      <c r="BI32" s="23">
        <v>0</v>
      </c>
      <c r="BJ32" s="105">
        <f>SUM(BG32:BI32)</f>
        <v>0</v>
      </c>
      <c r="BK32" s="48">
        <v>0</v>
      </c>
      <c r="BL32" s="23">
        <v>0</v>
      </c>
      <c r="BM32" s="23">
        <v>0</v>
      </c>
      <c r="BN32" s="105">
        <f>SUM(BK32:BM32)</f>
        <v>0</v>
      </c>
      <c r="BO32" s="48">
        <v>0</v>
      </c>
      <c r="BP32" s="23">
        <v>0</v>
      </c>
      <c r="BQ32" s="23">
        <v>0</v>
      </c>
      <c r="BR32" s="105">
        <f>SUM(BO32:BQ32)</f>
        <v>0</v>
      </c>
      <c r="BS32" s="48">
        <v>0</v>
      </c>
      <c r="BT32" s="23">
        <v>0</v>
      </c>
      <c r="BU32" s="23">
        <v>0</v>
      </c>
      <c r="BV32" s="105">
        <f>SUM(BS32:BU32)</f>
        <v>0</v>
      </c>
      <c r="BW32" s="48">
        <v>0</v>
      </c>
      <c r="BX32" s="23">
        <v>0</v>
      </c>
      <c r="BY32" s="23">
        <v>0</v>
      </c>
      <c r="BZ32" s="105">
        <f>SUM(BW32:BY32)</f>
        <v>0</v>
      </c>
      <c r="CA32" s="48">
        <v>0</v>
      </c>
      <c r="CB32" s="23">
        <v>0</v>
      </c>
      <c r="CC32" s="23">
        <v>0</v>
      </c>
      <c r="CD32" s="105">
        <f>SUM(CA32:CC32)</f>
        <v>0</v>
      </c>
      <c r="CE32" s="48">
        <v>1</v>
      </c>
      <c r="CF32" s="23">
        <v>0</v>
      </c>
      <c r="CG32" s="58">
        <v>0</v>
      </c>
      <c r="CH32" s="49">
        <v>1</v>
      </c>
      <c r="CI32" s="48">
        <v>2</v>
      </c>
      <c r="CJ32" s="23">
        <v>0</v>
      </c>
      <c r="CK32" s="58">
        <v>0</v>
      </c>
      <c r="CL32" s="49">
        <v>2</v>
      </c>
      <c r="CM32" s="48"/>
      <c r="CN32" s="23"/>
      <c r="CO32" s="58"/>
      <c r="CP32" s="49"/>
      <c r="CQ32" s="48"/>
      <c r="CR32" s="23"/>
      <c r="CS32" s="58"/>
      <c r="CT32" s="49"/>
    </row>
    <row r="33" spans="1:98" ht="19.5" customHeight="1" x14ac:dyDescent="0.25">
      <c r="A33" s="167" t="s">
        <v>36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9"/>
    </row>
    <row r="34" spans="1:98" ht="19.5" customHeight="1" x14ac:dyDescent="0.25">
      <c r="A34" s="157" t="s">
        <v>118</v>
      </c>
      <c r="B34" s="158"/>
      <c r="C34" s="126">
        <f t="shared" ref="C34:BN34" si="25">SUM(C36:C45)</f>
        <v>868</v>
      </c>
      <c r="D34" s="124">
        <f t="shared" si="25"/>
        <v>479</v>
      </c>
      <c r="E34" s="124">
        <f t="shared" si="25"/>
        <v>459</v>
      </c>
      <c r="F34" s="125">
        <f t="shared" si="25"/>
        <v>1806</v>
      </c>
      <c r="G34" s="126">
        <f t="shared" si="25"/>
        <v>889</v>
      </c>
      <c r="H34" s="124">
        <f t="shared" si="25"/>
        <v>473</v>
      </c>
      <c r="I34" s="124">
        <f t="shared" si="25"/>
        <v>459</v>
      </c>
      <c r="J34" s="125">
        <f t="shared" si="25"/>
        <v>1821</v>
      </c>
      <c r="K34" s="126">
        <f t="shared" si="25"/>
        <v>912</v>
      </c>
      <c r="L34" s="124">
        <f t="shared" si="25"/>
        <v>483</v>
      </c>
      <c r="M34" s="124">
        <f t="shared" si="25"/>
        <v>454</v>
      </c>
      <c r="N34" s="125">
        <f t="shared" si="25"/>
        <v>1849</v>
      </c>
      <c r="O34" s="126">
        <f t="shared" si="25"/>
        <v>955</v>
      </c>
      <c r="P34" s="124">
        <f t="shared" si="25"/>
        <v>494</v>
      </c>
      <c r="Q34" s="124">
        <f t="shared" si="25"/>
        <v>467</v>
      </c>
      <c r="R34" s="125">
        <f t="shared" si="25"/>
        <v>1916</v>
      </c>
      <c r="S34" s="126">
        <f t="shared" si="25"/>
        <v>1015</v>
      </c>
      <c r="T34" s="124">
        <f t="shared" si="25"/>
        <v>497</v>
      </c>
      <c r="U34" s="124">
        <f t="shared" si="25"/>
        <v>472</v>
      </c>
      <c r="V34" s="125">
        <f t="shared" si="25"/>
        <v>1984</v>
      </c>
      <c r="W34" s="126">
        <f t="shared" si="25"/>
        <v>1056</v>
      </c>
      <c r="X34" s="124">
        <f t="shared" si="25"/>
        <v>496</v>
      </c>
      <c r="Y34" s="124">
        <f t="shared" si="25"/>
        <v>484</v>
      </c>
      <c r="Z34" s="125">
        <f t="shared" si="25"/>
        <v>2036</v>
      </c>
      <c r="AA34" s="126">
        <f t="shared" si="25"/>
        <v>1114</v>
      </c>
      <c r="AB34" s="124">
        <f t="shared" si="25"/>
        <v>526</v>
      </c>
      <c r="AC34" s="124">
        <f t="shared" si="25"/>
        <v>486</v>
      </c>
      <c r="AD34" s="125">
        <f t="shared" si="25"/>
        <v>2126</v>
      </c>
      <c r="AE34" s="126">
        <f t="shared" si="25"/>
        <v>1135</v>
      </c>
      <c r="AF34" s="124">
        <f t="shared" si="25"/>
        <v>533</v>
      </c>
      <c r="AG34" s="124">
        <f t="shared" si="25"/>
        <v>489</v>
      </c>
      <c r="AH34" s="125">
        <f t="shared" si="25"/>
        <v>2157</v>
      </c>
      <c r="AI34" s="126">
        <f t="shared" si="25"/>
        <v>1158</v>
      </c>
      <c r="AJ34" s="124">
        <f t="shared" si="25"/>
        <v>527</v>
      </c>
      <c r="AK34" s="124">
        <f t="shared" si="25"/>
        <v>483</v>
      </c>
      <c r="AL34" s="125">
        <f t="shared" si="25"/>
        <v>2168</v>
      </c>
      <c r="AM34" s="126">
        <f t="shared" si="25"/>
        <v>1177</v>
      </c>
      <c r="AN34" s="124">
        <f t="shared" si="25"/>
        <v>528</v>
      </c>
      <c r="AO34" s="124">
        <f t="shared" si="25"/>
        <v>478</v>
      </c>
      <c r="AP34" s="125">
        <f t="shared" si="25"/>
        <v>2183</v>
      </c>
      <c r="AQ34" s="126">
        <f t="shared" si="25"/>
        <v>1189</v>
      </c>
      <c r="AR34" s="124">
        <f t="shared" si="25"/>
        <v>523</v>
      </c>
      <c r="AS34" s="124">
        <f t="shared" si="25"/>
        <v>466</v>
      </c>
      <c r="AT34" s="125">
        <f t="shared" si="25"/>
        <v>2178</v>
      </c>
      <c r="AU34" s="126">
        <f t="shared" si="25"/>
        <v>1172</v>
      </c>
      <c r="AV34" s="124">
        <f t="shared" si="25"/>
        <v>516</v>
      </c>
      <c r="AW34" s="124">
        <f t="shared" si="25"/>
        <v>445</v>
      </c>
      <c r="AX34" s="125">
        <f t="shared" si="25"/>
        <v>2133</v>
      </c>
      <c r="AY34" s="126">
        <f t="shared" si="25"/>
        <v>1224</v>
      </c>
      <c r="AZ34" s="124">
        <f t="shared" si="25"/>
        <v>505</v>
      </c>
      <c r="BA34" s="124">
        <f t="shared" si="25"/>
        <v>434</v>
      </c>
      <c r="BB34" s="125">
        <f t="shared" si="25"/>
        <v>2163</v>
      </c>
      <c r="BC34" s="126">
        <f t="shared" si="25"/>
        <v>1205</v>
      </c>
      <c r="BD34" s="124">
        <f t="shared" si="25"/>
        <v>489</v>
      </c>
      <c r="BE34" s="124">
        <f t="shared" si="25"/>
        <v>426</v>
      </c>
      <c r="BF34" s="125">
        <f t="shared" si="25"/>
        <v>2120</v>
      </c>
      <c r="BG34" s="126">
        <f t="shared" si="25"/>
        <v>1159</v>
      </c>
      <c r="BH34" s="124">
        <f t="shared" si="25"/>
        <v>470</v>
      </c>
      <c r="BI34" s="124">
        <f t="shared" si="25"/>
        <v>414</v>
      </c>
      <c r="BJ34" s="125">
        <f t="shared" si="25"/>
        <v>2043</v>
      </c>
      <c r="BK34" s="126">
        <f t="shared" si="25"/>
        <v>1226</v>
      </c>
      <c r="BL34" s="124">
        <f t="shared" si="25"/>
        <v>478</v>
      </c>
      <c r="BM34" s="124">
        <f t="shared" si="25"/>
        <v>404</v>
      </c>
      <c r="BN34" s="125">
        <f t="shared" si="25"/>
        <v>2108</v>
      </c>
      <c r="BO34" s="126">
        <f t="shared" ref="BO34:CC34" si="26">SUM(BO36:BO45)</f>
        <v>1258</v>
      </c>
      <c r="BP34" s="124">
        <f t="shared" si="26"/>
        <v>472</v>
      </c>
      <c r="BQ34" s="124">
        <f t="shared" si="26"/>
        <v>392</v>
      </c>
      <c r="BR34" s="125">
        <f t="shared" si="26"/>
        <v>2122</v>
      </c>
      <c r="BS34" s="126">
        <f t="shared" si="26"/>
        <v>1271</v>
      </c>
      <c r="BT34" s="124">
        <f t="shared" si="26"/>
        <v>456</v>
      </c>
      <c r="BU34" s="124">
        <f t="shared" si="26"/>
        <v>392</v>
      </c>
      <c r="BV34" s="125">
        <f t="shared" si="26"/>
        <v>2119</v>
      </c>
      <c r="BW34" s="126">
        <f t="shared" si="26"/>
        <v>1299</v>
      </c>
      <c r="BX34" s="124">
        <f t="shared" si="26"/>
        <v>462</v>
      </c>
      <c r="BY34" s="124">
        <f t="shared" si="26"/>
        <v>397</v>
      </c>
      <c r="BZ34" s="125">
        <f>SUM(BZ36:BZ45)</f>
        <v>2158</v>
      </c>
      <c r="CA34" s="126">
        <f t="shared" si="26"/>
        <v>1315</v>
      </c>
      <c r="CB34" s="124">
        <f t="shared" si="26"/>
        <v>452</v>
      </c>
      <c r="CC34" s="124">
        <f t="shared" si="26"/>
        <v>398</v>
      </c>
      <c r="CD34" s="125">
        <f>SUM(CD36:CD45)</f>
        <v>2165</v>
      </c>
      <c r="CE34" s="125">
        <f t="shared" ref="CE34:CL34" si="27">SUM(CE36:CE45)</f>
        <v>1340</v>
      </c>
      <c r="CF34" s="125">
        <f t="shared" si="27"/>
        <v>436</v>
      </c>
      <c r="CG34" s="125">
        <f t="shared" si="27"/>
        <v>376</v>
      </c>
      <c r="CH34" s="125">
        <f t="shared" si="27"/>
        <v>2152</v>
      </c>
      <c r="CI34" s="125">
        <f t="shared" si="27"/>
        <v>1388</v>
      </c>
      <c r="CJ34" s="125">
        <f t="shared" si="27"/>
        <v>430</v>
      </c>
      <c r="CK34" s="125">
        <f t="shared" si="27"/>
        <v>385</v>
      </c>
      <c r="CL34" s="125">
        <f t="shared" si="27"/>
        <v>2203</v>
      </c>
      <c r="CM34" s="126"/>
      <c r="CN34" s="124"/>
      <c r="CO34" s="124"/>
      <c r="CP34" s="125"/>
      <c r="CQ34" s="126"/>
      <c r="CR34" s="124"/>
      <c r="CS34" s="124"/>
      <c r="CT34" s="125"/>
    </row>
    <row r="35" spans="1:98" ht="19.5" customHeight="1" x14ac:dyDescent="0.2">
      <c r="A35" s="109" t="s">
        <v>116</v>
      </c>
      <c r="B35" s="111"/>
      <c r="C35" s="28"/>
      <c r="D35" s="20"/>
      <c r="E35" s="20"/>
      <c r="F35" s="27"/>
      <c r="G35" s="28"/>
      <c r="H35" s="20"/>
      <c r="I35" s="20"/>
      <c r="J35" s="27"/>
      <c r="K35" s="28"/>
      <c r="L35" s="20"/>
      <c r="M35" s="20"/>
      <c r="N35" s="27"/>
      <c r="O35" s="28"/>
      <c r="P35" s="20"/>
      <c r="Q35" s="20"/>
      <c r="R35" s="27"/>
      <c r="S35" s="28"/>
      <c r="T35" s="20"/>
      <c r="U35" s="20"/>
      <c r="V35" s="27"/>
      <c r="W35" s="28"/>
      <c r="X35" s="20"/>
      <c r="Y35" s="20"/>
      <c r="Z35" s="27"/>
      <c r="AA35" s="28"/>
      <c r="AB35" s="20"/>
      <c r="AC35" s="20"/>
      <c r="AD35" s="27"/>
      <c r="AE35" s="28"/>
      <c r="AF35" s="20"/>
      <c r="AG35" s="20"/>
      <c r="AH35" s="27"/>
      <c r="AI35" s="28"/>
      <c r="AJ35" s="20"/>
      <c r="AK35" s="20"/>
      <c r="AL35" s="27"/>
      <c r="AM35" s="28"/>
      <c r="AN35" s="20"/>
      <c r="AO35" s="20"/>
      <c r="AP35" s="27"/>
      <c r="AQ35" s="28"/>
      <c r="AR35" s="20"/>
      <c r="AS35" s="20"/>
      <c r="AT35" s="27"/>
      <c r="AU35" s="28"/>
      <c r="AV35" s="20"/>
      <c r="AW35" s="20"/>
      <c r="AX35" s="27"/>
      <c r="AY35" s="28"/>
      <c r="AZ35" s="20"/>
      <c r="BA35" s="20"/>
      <c r="BB35" s="27"/>
      <c r="BC35" s="28"/>
      <c r="BD35" s="20"/>
      <c r="BE35" s="20"/>
      <c r="BF35" s="27"/>
      <c r="BG35" s="28"/>
      <c r="BH35" s="20"/>
      <c r="BI35" s="20"/>
      <c r="BJ35" s="27"/>
      <c r="BK35" s="28"/>
      <c r="BL35" s="20"/>
      <c r="BM35" s="20"/>
      <c r="BN35" s="27"/>
      <c r="BO35" s="28"/>
      <c r="BP35" s="20"/>
      <c r="BQ35" s="20"/>
      <c r="BR35" s="27"/>
      <c r="BS35" s="28"/>
      <c r="BT35" s="20"/>
      <c r="BU35" s="20"/>
      <c r="BV35" s="27"/>
      <c r="BW35" s="28"/>
      <c r="BX35" s="20"/>
      <c r="BY35" s="20"/>
      <c r="BZ35" s="27"/>
      <c r="CA35" s="28"/>
      <c r="CB35" s="20"/>
      <c r="CC35" s="20"/>
      <c r="CD35" s="27"/>
      <c r="CE35" s="28"/>
      <c r="CF35" s="20"/>
      <c r="CG35" s="20"/>
      <c r="CH35" s="27"/>
      <c r="CI35" s="28"/>
      <c r="CJ35" s="20"/>
      <c r="CK35" s="20"/>
      <c r="CL35" s="27"/>
      <c r="CM35" s="28"/>
      <c r="CN35" s="20"/>
      <c r="CO35" s="20"/>
      <c r="CP35" s="27"/>
      <c r="CQ35" s="28"/>
      <c r="CR35" s="20"/>
      <c r="CS35" s="20"/>
      <c r="CT35" s="27"/>
    </row>
    <row r="36" spans="1:98" ht="33.75" customHeight="1" x14ac:dyDescent="0.2">
      <c r="A36" s="112" t="s">
        <v>0</v>
      </c>
      <c r="B36" s="119" t="s">
        <v>1</v>
      </c>
      <c r="C36" s="21">
        <v>35</v>
      </c>
      <c r="D36" s="21">
        <v>17</v>
      </c>
      <c r="E36" s="21">
        <v>11</v>
      </c>
      <c r="F36" s="27">
        <f t="shared" si="3"/>
        <v>63</v>
      </c>
      <c r="G36" s="21">
        <v>29</v>
      </c>
      <c r="H36" s="21">
        <v>16</v>
      </c>
      <c r="I36" s="21">
        <v>8</v>
      </c>
      <c r="J36" s="27">
        <f t="shared" si="4"/>
        <v>53</v>
      </c>
      <c r="K36" s="21">
        <v>25</v>
      </c>
      <c r="L36" s="21">
        <v>15</v>
      </c>
      <c r="M36" s="21">
        <v>7</v>
      </c>
      <c r="N36" s="27">
        <f t="shared" si="5"/>
        <v>47</v>
      </c>
      <c r="O36" s="21">
        <v>24</v>
      </c>
      <c r="P36" s="21">
        <v>14</v>
      </c>
      <c r="Q36" s="21">
        <v>8</v>
      </c>
      <c r="R36" s="27">
        <f t="shared" si="6"/>
        <v>46</v>
      </c>
      <c r="S36" s="21">
        <v>37</v>
      </c>
      <c r="T36" s="21">
        <v>19</v>
      </c>
      <c r="U36" s="21">
        <v>13</v>
      </c>
      <c r="V36" s="27">
        <f t="shared" si="7"/>
        <v>69</v>
      </c>
      <c r="W36" s="21">
        <v>46</v>
      </c>
      <c r="X36" s="21">
        <v>20</v>
      </c>
      <c r="Y36" s="21">
        <v>15</v>
      </c>
      <c r="Z36" s="27">
        <f t="shared" si="8"/>
        <v>81</v>
      </c>
      <c r="AA36" s="21">
        <v>74</v>
      </c>
      <c r="AB36" s="21">
        <v>25</v>
      </c>
      <c r="AC36" s="21">
        <v>13</v>
      </c>
      <c r="AD36" s="27">
        <f t="shared" si="9"/>
        <v>112</v>
      </c>
      <c r="AE36" s="21">
        <v>80</v>
      </c>
      <c r="AF36" s="21">
        <v>26</v>
      </c>
      <c r="AG36" s="21">
        <v>12</v>
      </c>
      <c r="AH36" s="27">
        <f t="shared" si="10"/>
        <v>118</v>
      </c>
      <c r="AI36" s="21">
        <v>82</v>
      </c>
      <c r="AJ36" s="21">
        <v>25</v>
      </c>
      <c r="AK36" s="21">
        <v>11</v>
      </c>
      <c r="AL36" s="27">
        <f t="shared" si="11"/>
        <v>118</v>
      </c>
      <c r="AM36" s="21">
        <v>76</v>
      </c>
      <c r="AN36" s="21">
        <v>22</v>
      </c>
      <c r="AO36" s="21">
        <v>11</v>
      </c>
      <c r="AP36" s="27">
        <f t="shared" si="12"/>
        <v>109</v>
      </c>
      <c r="AQ36" s="21">
        <v>74</v>
      </c>
      <c r="AR36" s="21">
        <v>22</v>
      </c>
      <c r="AS36" s="21">
        <v>14</v>
      </c>
      <c r="AT36" s="27">
        <f t="shared" si="13"/>
        <v>110</v>
      </c>
      <c r="AU36" s="21">
        <v>74</v>
      </c>
      <c r="AV36" s="21">
        <v>21</v>
      </c>
      <c r="AW36" s="21">
        <v>12</v>
      </c>
      <c r="AX36" s="27">
        <f t="shared" si="14"/>
        <v>107</v>
      </c>
      <c r="AY36" s="44">
        <v>78</v>
      </c>
      <c r="AZ36" s="21">
        <v>20</v>
      </c>
      <c r="BA36" s="55">
        <v>13</v>
      </c>
      <c r="BB36" s="45">
        <v>111</v>
      </c>
      <c r="BC36" s="44">
        <v>73</v>
      </c>
      <c r="BD36" s="21">
        <v>18</v>
      </c>
      <c r="BE36" s="55">
        <v>10</v>
      </c>
      <c r="BF36" s="45">
        <v>101</v>
      </c>
      <c r="BG36" s="44">
        <v>66</v>
      </c>
      <c r="BH36" s="21">
        <v>20</v>
      </c>
      <c r="BI36" s="55">
        <v>13</v>
      </c>
      <c r="BJ36" s="45">
        <v>99</v>
      </c>
      <c r="BK36" s="44">
        <v>61</v>
      </c>
      <c r="BL36" s="21">
        <v>18</v>
      </c>
      <c r="BM36" s="55">
        <v>9</v>
      </c>
      <c r="BN36" s="45">
        <f t="shared" ref="BN36:BN45" si="28">SUM(BK36:BM36)</f>
        <v>88</v>
      </c>
      <c r="BO36" s="44">
        <v>65</v>
      </c>
      <c r="BP36" s="21">
        <v>18</v>
      </c>
      <c r="BQ36" s="55">
        <v>11</v>
      </c>
      <c r="BR36" s="45">
        <v>94</v>
      </c>
      <c r="BS36" s="44">
        <v>68</v>
      </c>
      <c r="BT36" s="21">
        <v>17</v>
      </c>
      <c r="BU36" s="55">
        <v>14</v>
      </c>
      <c r="BV36" s="45">
        <v>99</v>
      </c>
      <c r="BW36" s="44">
        <v>76</v>
      </c>
      <c r="BX36" s="21">
        <v>20</v>
      </c>
      <c r="BY36" s="55">
        <v>15</v>
      </c>
      <c r="BZ36" s="45">
        <v>111</v>
      </c>
      <c r="CA36" s="44">
        <v>83</v>
      </c>
      <c r="CB36" s="21">
        <v>19</v>
      </c>
      <c r="CC36" s="55">
        <v>15</v>
      </c>
      <c r="CD36" s="45">
        <v>117</v>
      </c>
      <c r="CE36" s="44">
        <v>77</v>
      </c>
      <c r="CF36" s="21">
        <v>16</v>
      </c>
      <c r="CG36" s="55">
        <v>12</v>
      </c>
      <c r="CH36" s="45">
        <v>105</v>
      </c>
      <c r="CI36" s="44">
        <v>95</v>
      </c>
      <c r="CJ36" s="21">
        <v>14</v>
      </c>
      <c r="CK36" s="55">
        <v>12</v>
      </c>
      <c r="CL36" s="45">
        <v>121</v>
      </c>
      <c r="CM36" s="44"/>
      <c r="CN36" s="21"/>
      <c r="CO36" s="55"/>
      <c r="CP36" s="45"/>
      <c r="CQ36" s="44"/>
      <c r="CR36" s="21"/>
      <c r="CS36" s="55"/>
      <c r="CT36" s="45"/>
    </row>
    <row r="37" spans="1:98" ht="15" x14ac:dyDescent="0.2">
      <c r="A37" s="114" t="s">
        <v>2</v>
      </c>
      <c r="B37" s="120" t="s">
        <v>3</v>
      </c>
      <c r="C37" s="20">
        <v>565</v>
      </c>
      <c r="D37" s="20">
        <v>329</v>
      </c>
      <c r="E37" s="20">
        <v>317</v>
      </c>
      <c r="F37" s="27">
        <f t="shared" si="3"/>
        <v>1211</v>
      </c>
      <c r="G37" s="20">
        <v>599</v>
      </c>
      <c r="H37" s="20">
        <v>316</v>
      </c>
      <c r="I37" s="20">
        <v>324</v>
      </c>
      <c r="J37" s="27">
        <f t="shared" si="4"/>
        <v>1239</v>
      </c>
      <c r="K37" s="20">
        <v>622</v>
      </c>
      <c r="L37" s="20">
        <v>321</v>
      </c>
      <c r="M37" s="20">
        <v>313</v>
      </c>
      <c r="N37" s="27">
        <f t="shared" si="5"/>
        <v>1256</v>
      </c>
      <c r="O37" s="20">
        <v>653</v>
      </c>
      <c r="P37" s="20">
        <v>331</v>
      </c>
      <c r="Q37" s="20">
        <v>311</v>
      </c>
      <c r="R37" s="27">
        <f t="shared" si="6"/>
        <v>1295</v>
      </c>
      <c r="S37" s="20">
        <v>674</v>
      </c>
      <c r="T37" s="20">
        <v>325</v>
      </c>
      <c r="U37" s="20">
        <v>301</v>
      </c>
      <c r="V37" s="27">
        <f t="shared" si="7"/>
        <v>1300</v>
      </c>
      <c r="W37" s="20">
        <v>687</v>
      </c>
      <c r="X37" s="20">
        <v>318</v>
      </c>
      <c r="Y37" s="20">
        <v>297</v>
      </c>
      <c r="Z37" s="27">
        <f t="shared" si="8"/>
        <v>1302</v>
      </c>
      <c r="AA37" s="20">
        <v>689</v>
      </c>
      <c r="AB37" s="20">
        <v>336</v>
      </c>
      <c r="AC37" s="20">
        <v>304</v>
      </c>
      <c r="AD37" s="27">
        <f t="shared" si="9"/>
        <v>1329</v>
      </c>
      <c r="AE37" s="20">
        <v>708</v>
      </c>
      <c r="AF37" s="20">
        <v>331</v>
      </c>
      <c r="AG37" s="20">
        <v>303</v>
      </c>
      <c r="AH37" s="27">
        <f t="shared" si="10"/>
        <v>1342</v>
      </c>
      <c r="AI37" s="20">
        <v>693</v>
      </c>
      <c r="AJ37" s="20">
        <v>325</v>
      </c>
      <c r="AK37" s="20">
        <v>310</v>
      </c>
      <c r="AL37" s="27">
        <f t="shared" si="11"/>
        <v>1328</v>
      </c>
      <c r="AM37" s="20">
        <v>706</v>
      </c>
      <c r="AN37" s="20">
        <v>329</v>
      </c>
      <c r="AO37" s="20">
        <v>301</v>
      </c>
      <c r="AP37" s="27">
        <f t="shared" si="12"/>
        <v>1336</v>
      </c>
      <c r="AQ37" s="20">
        <v>691</v>
      </c>
      <c r="AR37" s="20">
        <v>318</v>
      </c>
      <c r="AS37" s="20">
        <v>290</v>
      </c>
      <c r="AT37" s="27">
        <f t="shared" si="13"/>
        <v>1299</v>
      </c>
      <c r="AU37" s="20">
        <v>650</v>
      </c>
      <c r="AV37" s="20">
        <v>309</v>
      </c>
      <c r="AW37" s="20">
        <v>277</v>
      </c>
      <c r="AX37" s="27">
        <f t="shared" si="14"/>
        <v>1236</v>
      </c>
      <c r="AY37" s="28">
        <v>623</v>
      </c>
      <c r="AZ37" s="20">
        <v>295</v>
      </c>
      <c r="BA37" s="56">
        <v>264</v>
      </c>
      <c r="BB37" s="29">
        <v>1182</v>
      </c>
      <c r="BC37" s="28">
        <v>599</v>
      </c>
      <c r="BD37" s="20">
        <v>287</v>
      </c>
      <c r="BE37" s="56">
        <v>262</v>
      </c>
      <c r="BF37" s="29">
        <v>1148</v>
      </c>
      <c r="BG37" s="28">
        <v>556</v>
      </c>
      <c r="BH37" s="20">
        <v>281</v>
      </c>
      <c r="BI37" s="56">
        <v>254</v>
      </c>
      <c r="BJ37" s="29">
        <v>1091</v>
      </c>
      <c r="BK37" s="28">
        <v>583</v>
      </c>
      <c r="BL37" s="20">
        <v>283</v>
      </c>
      <c r="BM37" s="56">
        <v>246</v>
      </c>
      <c r="BN37" s="45">
        <f t="shared" si="28"/>
        <v>1112</v>
      </c>
      <c r="BO37" s="28">
        <v>611</v>
      </c>
      <c r="BP37" s="20">
        <v>277</v>
      </c>
      <c r="BQ37" s="56">
        <v>232</v>
      </c>
      <c r="BR37" s="45">
        <v>1120</v>
      </c>
      <c r="BS37" s="28">
        <v>604</v>
      </c>
      <c r="BT37" s="20">
        <v>271</v>
      </c>
      <c r="BU37" s="56">
        <v>228</v>
      </c>
      <c r="BV37" s="45">
        <v>1103</v>
      </c>
      <c r="BW37" s="28">
        <v>608</v>
      </c>
      <c r="BX37" s="20">
        <v>263</v>
      </c>
      <c r="BY37" s="56">
        <v>229</v>
      </c>
      <c r="BZ37" s="45">
        <v>1100</v>
      </c>
      <c r="CA37" s="28">
        <v>605</v>
      </c>
      <c r="CB37" s="20">
        <v>247</v>
      </c>
      <c r="CC37" s="56">
        <v>228</v>
      </c>
      <c r="CD37" s="45">
        <v>1080</v>
      </c>
      <c r="CE37" s="28">
        <v>611</v>
      </c>
      <c r="CF37" s="20">
        <v>240</v>
      </c>
      <c r="CG37" s="56">
        <v>207</v>
      </c>
      <c r="CH37" s="45">
        <v>1058</v>
      </c>
      <c r="CI37" s="28">
        <v>629</v>
      </c>
      <c r="CJ37" s="20">
        <v>237</v>
      </c>
      <c r="CK37" s="56">
        <v>204</v>
      </c>
      <c r="CL37" s="45">
        <v>1070</v>
      </c>
      <c r="CM37" s="28"/>
      <c r="CN37" s="20"/>
      <c r="CO37" s="56"/>
      <c r="CP37" s="45"/>
      <c r="CQ37" s="28"/>
      <c r="CR37" s="20"/>
      <c r="CS37" s="56"/>
      <c r="CT37" s="45"/>
    </row>
    <row r="38" spans="1:98" ht="15" x14ac:dyDescent="0.2">
      <c r="A38" s="114" t="s">
        <v>125</v>
      </c>
      <c r="B38" s="120" t="s">
        <v>129</v>
      </c>
      <c r="C38" s="20"/>
      <c r="D38" s="20"/>
      <c r="E38" s="20"/>
      <c r="F38" s="27"/>
      <c r="G38" s="20"/>
      <c r="H38" s="20"/>
      <c r="I38" s="20"/>
      <c r="J38" s="27"/>
      <c r="K38" s="20"/>
      <c r="L38" s="20"/>
      <c r="M38" s="20"/>
      <c r="N38" s="27"/>
      <c r="O38" s="20"/>
      <c r="P38" s="20"/>
      <c r="Q38" s="20"/>
      <c r="R38" s="27"/>
      <c r="S38" s="20"/>
      <c r="T38" s="20"/>
      <c r="U38" s="20"/>
      <c r="V38" s="27"/>
      <c r="W38" s="20"/>
      <c r="X38" s="20"/>
      <c r="Y38" s="20"/>
      <c r="Z38" s="27"/>
      <c r="AA38" s="20"/>
      <c r="AB38" s="20"/>
      <c r="AC38" s="20"/>
      <c r="AD38" s="27"/>
      <c r="AE38" s="20"/>
      <c r="AF38" s="20"/>
      <c r="AG38" s="20"/>
      <c r="AH38" s="27"/>
      <c r="AI38" s="20"/>
      <c r="AJ38" s="20"/>
      <c r="AK38" s="20"/>
      <c r="AL38" s="27"/>
      <c r="AM38" s="20"/>
      <c r="AN38" s="20"/>
      <c r="AO38" s="20"/>
      <c r="AP38" s="27"/>
      <c r="AQ38" s="20"/>
      <c r="AR38" s="20"/>
      <c r="AS38" s="20"/>
      <c r="AT38" s="27"/>
      <c r="AU38" s="20"/>
      <c r="AV38" s="20"/>
      <c r="AW38" s="20"/>
      <c r="AX38" s="27"/>
      <c r="AY38" s="28"/>
      <c r="AZ38" s="20"/>
      <c r="BA38" s="56"/>
      <c r="BB38" s="29"/>
      <c r="BC38" s="28"/>
      <c r="BD38" s="20"/>
      <c r="BE38" s="56"/>
      <c r="BF38" s="29"/>
      <c r="BG38" s="28"/>
      <c r="BH38" s="20"/>
      <c r="BI38" s="56"/>
      <c r="BJ38" s="29"/>
      <c r="BK38" s="28"/>
      <c r="BL38" s="20"/>
      <c r="BM38" s="56"/>
      <c r="BN38" s="45"/>
      <c r="BO38" s="28"/>
      <c r="BP38" s="20"/>
      <c r="BQ38" s="56"/>
      <c r="BR38" s="45"/>
      <c r="BS38" s="28"/>
      <c r="BT38" s="20"/>
      <c r="BU38" s="56"/>
      <c r="BV38" s="45"/>
      <c r="BW38" s="28"/>
      <c r="BX38" s="20"/>
      <c r="BY38" s="56"/>
      <c r="BZ38" s="45"/>
      <c r="CA38" s="28"/>
      <c r="CB38" s="20"/>
      <c r="CC38" s="56"/>
      <c r="CD38" s="45"/>
      <c r="CE38" s="28">
        <v>0</v>
      </c>
      <c r="CF38" s="20">
        <v>1</v>
      </c>
      <c r="CG38" s="56">
        <v>0</v>
      </c>
      <c r="CH38" s="45">
        <v>1</v>
      </c>
      <c r="CI38" s="28">
        <v>0</v>
      </c>
      <c r="CJ38" s="20">
        <v>1</v>
      </c>
      <c r="CK38" s="56">
        <v>0</v>
      </c>
      <c r="CL38" s="45">
        <v>1</v>
      </c>
      <c r="CM38" s="28"/>
      <c r="CN38" s="20"/>
      <c r="CO38" s="56"/>
      <c r="CP38" s="45"/>
      <c r="CQ38" s="28"/>
      <c r="CR38" s="20"/>
      <c r="CS38" s="56"/>
      <c r="CT38" s="45"/>
    </row>
    <row r="39" spans="1:98" ht="15" x14ac:dyDescent="0.2">
      <c r="A39" s="114" t="s">
        <v>126</v>
      </c>
      <c r="B39" s="120" t="s">
        <v>130</v>
      </c>
      <c r="C39" s="20"/>
      <c r="D39" s="20"/>
      <c r="E39" s="20"/>
      <c r="F39" s="27"/>
      <c r="G39" s="20"/>
      <c r="H39" s="20"/>
      <c r="I39" s="20"/>
      <c r="J39" s="27"/>
      <c r="K39" s="20"/>
      <c r="L39" s="20"/>
      <c r="M39" s="20"/>
      <c r="N39" s="27"/>
      <c r="O39" s="20"/>
      <c r="P39" s="20"/>
      <c r="Q39" s="20"/>
      <c r="R39" s="27"/>
      <c r="S39" s="20"/>
      <c r="T39" s="20"/>
      <c r="U39" s="20"/>
      <c r="V39" s="27"/>
      <c r="W39" s="20"/>
      <c r="X39" s="20"/>
      <c r="Y39" s="20"/>
      <c r="Z39" s="27"/>
      <c r="AA39" s="20"/>
      <c r="AB39" s="20"/>
      <c r="AC39" s="20"/>
      <c r="AD39" s="27"/>
      <c r="AE39" s="20"/>
      <c r="AF39" s="20"/>
      <c r="AG39" s="20"/>
      <c r="AH39" s="27"/>
      <c r="AI39" s="20"/>
      <c r="AJ39" s="20"/>
      <c r="AK39" s="20"/>
      <c r="AL39" s="27"/>
      <c r="AM39" s="20"/>
      <c r="AN39" s="20"/>
      <c r="AO39" s="20"/>
      <c r="AP39" s="27"/>
      <c r="AQ39" s="20"/>
      <c r="AR39" s="20"/>
      <c r="AS39" s="20"/>
      <c r="AT39" s="27"/>
      <c r="AU39" s="20"/>
      <c r="AV39" s="20"/>
      <c r="AW39" s="20"/>
      <c r="AX39" s="27"/>
      <c r="AY39" s="28"/>
      <c r="AZ39" s="20"/>
      <c r="BA39" s="56"/>
      <c r="BB39" s="29"/>
      <c r="BC39" s="28"/>
      <c r="BD39" s="20"/>
      <c r="BE39" s="56"/>
      <c r="BF39" s="29"/>
      <c r="BG39" s="28"/>
      <c r="BH39" s="20"/>
      <c r="BI39" s="56"/>
      <c r="BJ39" s="29"/>
      <c r="BK39" s="28"/>
      <c r="BL39" s="20"/>
      <c r="BM39" s="56"/>
      <c r="BN39" s="45"/>
      <c r="BO39" s="28"/>
      <c r="BP39" s="20"/>
      <c r="BQ39" s="56"/>
      <c r="BR39" s="45"/>
      <c r="BS39" s="28"/>
      <c r="BT39" s="20"/>
      <c r="BU39" s="56"/>
      <c r="BV39" s="45"/>
      <c r="BW39" s="28"/>
      <c r="BX39" s="20"/>
      <c r="BY39" s="56"/>
      <c r="BZ39" s="45"/>
      <c r="CA39" s="28"/>
      <c r="CB39" s="20"/>
      <c r="CC39" s="56"/>
      <c r="CD39" s="45"/>
      <c r="CE39" s="28">
        <v>11</v>
      </c>
      <c r="CF39" s="20">
        <v>0</v>
      </c>
      <c r="CG39" s="56">
        <v>0</v>
      </c>
      <c r="CH39" s="45">
        <v>11</v>
      </c>
      <c r="CI39" s="28">
        <v>19</v>
      </c>
      <c r="CJ39" s="20">
        <v>0</v>
      </c>
      <c r="CK39" s="56">
        <v>0</v>
      </c>
      <c r="CL39" s="45">
        <v>19</v>
      </c>
      <c r="CM39" s="28"/>
      <c r="CN39" s="20"/>
      <c r="CO39" s="56"/>
      <c r="CP39" s="45"/>
      <c r="CQ39" s="28"/>
      <c r="CR39" s="20"/>
      <c r="CS39" s="56"/>
      <c r="CT39" s="45"/>
    </row>
    <row r="40" spans="1:98" ht="19.5" customHeight="1" x14ac:dyDescent="0.2">
      <c r="A40" s="114" t="s">
        <v>4</v>
      </c>
      <c r="B40" s="120" t="s">
        <v>5</v>
      </c>
      <c r="C40" s="20">
        <v>8</v>
      </c>
      <c r="D40" s="20">
        <v>0</v>
      </c>
      <c r="E40" s="20">
        <v>0</v>
      </c>
      <c r="F40" s="27">
        <f t="shared" si="3"/>
        <v>8</v>
      </c>
      <c r="G40" s="20">
        <v>8</v>
      </c>
      <c r="H40" s="20">
        <v>1</v>
      </c>
      <c r="I40" s="20">
        <v>1</v>
      </c>
      <c r="J40" s="27">
        <f t="shared" si="4"/>
        <v>10</v>
      </c>
      <c r="K40" s="20">
        <v>7</v>
      </c>
      <c r="L40" s="20">
        <v>1</v>
      </c>
      <c r="M40" s="20">
        <v>2</v>
      </c>
      <c r="N40" s="27">
        <f t="shared" si="5"/>
        <v>10</v>
      </c>
      <c r="O40" s="20">
        <v>5</v>
      </c>
      <c r="P40" s="20">
        <v>1</v>
      </c>
      <c r="Q40" s="20">
        <v>3</v>
      </c>
      <c r="R40" s="27">
        <f t="shared" si="6"/>
        <v>9</v>
      </c>
      <c r="S40" s="20">
        <v>6</v>
      </c>
      <c r="T40" s="20">
        <v>2</v>
      </c>
      <c r="U40" s="20">
        <v>3</v>
      </c>
      <c r="V40" s="27">
        <f t="shared" si="7"/>
        <v>11</v>
      </c>
      <c r="W40" s="20">
        <v>5</v>
      </c>
      <c r="X40" s="20">
        <v>2</v>
      </c>
      <c r="Y40" s="20">
        <v>3</v>
      </c>
      <c r="Z40" s="27">
        <f t="shared" si="8"/>
        <v>10</v>
      </c>
      <c r="AA40" s="20">
        <v>7</v>
      </c>
      <c r="AB40" s="20">
        <v>1</v>
      </c>
      <c r="AC40" s="20">
        <v>2</v>
      </c>
      <c r="AD40" s="27">
        <f t="shared" si="9"/>
        <v>10</v>
      </c>
      <c r="AE40" s="20">
        <v>7</v>
      </c>
      <c r="AF40" s="20">
        <v>3</v>
      </c>
      <c r="AG40" s="20">
        <v>3</v>
      </c>
      <c r="AH40" s="27">
        <f t="shared" si="10"/>
        <v>13</v>
      </c>
      <c r="AI40" s="20">
        <v>7</v>
      </c>
      <c r="AJ40" s="20">
        <v>1</v>
      </c>
      <c r="AK40" s="20">
        <v>3</v>
      </c>
      <c r="AL40" s="27">
        <f t="shared" si="11"/>
        <v>11</v>
      </c>
      <c r="AM40" s="20">
        <v>16</v>
      </c>
      <c r="AN40" s="20">
        <v>1</v>
      </c>
      <c r="AO40" s="20">
        <v>3</v>
      </c>
      <c r="AP40" s="27">
        <f t="shared" si="12"/>
        <v>20</v>
      </c>
      <c r="AQ40" s="20">
        <v>18</v>
      </c>
      <c r="AR40" s="20">
        <v>1</v>
      </c>
      <c r="AS40" s="20">
        <v>3</v>
      </c>
      <c r="AT40" s="27">
        <f t="shared" si="13"/>
        <v>22</v>
      </c>
      <c r="AU40" s="20">
        <v>12</v>
      </c>
      <c r="AV40" s="20">
        <v>1</v>
      </c>
      <c r="AW40" s="20">
        <v>3</v>
      </c>
      <c r="AX40" s="27">
        <f t="shared" si="14"/>
        <v>16</v>
      </c>
      <c r="AY40" s="28">
        <v>12</v>
      </c>
      <c r="AZ40" s="20">
        <v>2</v>
      </c>
      <c r="BA40" s="56">
        <v>3</v>
      </c>
      <c r="BB40" s="29">
        <v>17</v>
      </c>
      <c r="BC40" s="28">
        <v>12</v>
      </c>
      <c r="BD40" s="20">
        <v>3</v>
      </c>
      <c r="BE40" s="56">
        <v>5</v>
      </c>
      <c r="BF40" s="29">
        <v>20</v>
      </c>
      <c r="BG40" s="28">
        <v>12</v>
      </c>
      <c r="BH40" s="20">
        <v>3</v>
      </c>
      <c r="BI40" s="56">
        <v>4</v>
      </c>
      <c r="BJ40" s="29">
        <v>19</v>
      </c>
      <c r="BK40" s="28">
        <v>15</v>
      </c>
      <c r="BL40" s="20">
        <v>3</v>
      </c>
      <c r="BM40" s="56">
        <v>3</v>
      </c>
      <c r="BN40" s="45">
        <f t="shared" si="28"/>
        <v>21</v>
      </c>
      <c r="BO40" s="28">
        <v>15</v>
      </c>
      <c r="BP40" s="20">
        <v>3</v>
      </c>
      <c r="BQ40" s="56">
        <v>2</v>
      </c>
      <c r="BR40" s="45">
        <v>20</v>
      </c>
      <c r="BS40" s="28">
        <v>13</v>
      </c>
      <c r="BT40" s="20">
        <v>3</v>
      </c>
      <c r="BU40" s="56">
        <v>3</v>
      </c>
      <c r="BV40" s="45">
        <v>19</v>
      </c>
      <c r="BW40" s="28">
        <v>13</v>
      </c>
      <c r="BX40" s="20">
        <v>3</v>
      </c>
      <c r="BY40" s="56">
        <v>3</v>
      </c>
      <c r="BZ40" s="45">
        <v>19</v>
      </c>
      <c r="CA40" s="28">
        <v>14</v>
      </c>
      <c r="CB40" s="20">
        <v>3</v>
      </c>
      <c r="CC40" s="56">
        <v>3</v>
      </c>
      <c r="CD40" s="45">
        <v>20</v>
      </c>
      <c r="CE40" s="28">
        <v>13</v>
      </c>
      <c r="CF40" s="20">
        <v>3</v>
      </c>
      <c r="CG40" s="56">
        <v>3</v>
      </c>
      <c r="CH40" s="45">
        <v>19</v>
      </c>
      <c r="CI40" s="28">
        <v>15</v>
      </c>
      <c r="CJ40" s="20">
        <v>3</v>
      </c>
      <c r="CK40" s="56">
        <v>3</v>
      </c>
      <c r="CL40" s="45">
        <v>21</v>
      </c>
      <c r="CM40" s="28"/>
      <c r="CN40" s="20"/>
      <c r="CO40" s="56"/>
      <c r="CP40" s="45"/>
      <c r="CQ40" s="28"/>
      <c r="CR40" s="20"/>
      <c r="CS40" s="56"/>
      <c r="CT40" s="45"/>
    </row>
    <row r="41" spans="1:98" ht="17.25" customHeight="1" x14ac:dyDescent="0.2">
      <c r="A41" s="114" t="s">
        <v>6</v>
      </c>
      <c r="B41" s="120" t="s">
        <v>7</v>
      </c>
      <c r="C41" s="20">
        <v>208</v>
      </c>
      <c r="D41" s="20">
        <v>98</v>
      </c>
      <c r="E41" s="20">
        <v>93</v>
      </c>
      <c r="F41" s="27">
        <f t="shared" si="3"/>
        <v>399</v>
      </c>
      <c r="G41" s="20">
        <v>204</v>
      </c>
      <c r="H41" s="20">
        <v>109</v>
      </c>
      <c r="I41" s="20">
        <v>88</v>
      </c>
      <c r="J41" s="27">
        <f t="shared" si="4"/>
        <v>401</v>
      </c>
      <c r="K41" s="20">
        <v>208</v>
      </c>
      <c r="L41" s="20">
        <v>113</v>
      </c>
      <c r="M41" s="20">
        <v>97</v>
      </c>
      <c r="N41" s="27">
        <f t="shared" si="5"/>
        <v>418</v>
      </c>
      <c r="O41" s="20">
        <v>225</v>
      </c>
      <c r="P41" s="20">
        <v>114</v>
      </c>
      <c r="Q41" s="20">
        <v>109</v>
      </c>
      <c r="R41" s="27">
        <f t="shared" si="6"/>
        <v>448</v>
      </c>
      <c r="S41" s="20">
        <v>253</v>
      </c>
      <c r="T41" s="20">
        <v>116</v>
      </c>
      <c r="U41" s="20">
        <v>121</v>
      </c>
      <c r="V41" s="27">
        <f t="shared" si="7"/>
        <v>490</v>
      </c>
      <c r="W41" s="20">
        <v>273</v>
      </c>
      <c r="X41" s="20">
        <v>121</v>
      </c>
      <c r="Y41" s="20">
        <v>131</v>
      </c>
      <c r="Z41" s="27">
        <f t="shared" si="8"/>
        <v>525</v>
      </c>
      <c r="AA41" s="20">
        <v>293</v>
      </c>
      <c r="AB41" s="20">
        <v>126</v>
      </c>
      <c r="AC41" s="20">
        <v>132</v>
      </c>
      <c r="AD41" s="27">
        <f t="shared" si="9"/>
        <v>551</v>
      </c>
      <c r="AE41" s="20">
        <v>289</v>
      </c>
      <c r="AF41" s="20">
        <v>133</v>
      </c>
      <c r="AG41" s="20">
        <v>136</v>
      </c>
      <c r="AH41" s="27">
        <f t="shared" si="10"/>
        <v>558</v>
      </c>
      <c r="AI41" s="20">
        <v>319</v>
      </c>
      <c r="AJ41" s="20">
        <v>136</v>
      </c>
      <c r="AK41" s="20">
        <v>128</v>
      </c>
      <c r="AL41" s="27">
        <f t="shared" si="11"/>
        <v>583</v>
      </c>
      <c r="AM41" s="20">
        <v>320</v>
      </c>
      <c r="AN41" s="20">
        <v>134</v>
      </c>
      <c r="AO41" s="20">
        <v>131</v>
      </c>
      <c r="AP41" s="27">
        <f t="shared" si="12"/>
        <v>585</v>
      </c>
      <c r="AQ41" s="20">
        <v>347</v>
      </c>
      <c r="AR41" s="20">
        <v>140</v>
      </c>
      <c r="AS41" s="20">
        <v>129</v>
      </c>
      <c r="AT41" s="27">
        <f t="shared" si="13"/>
        <v>616</v>
      </c>
      <c r="AU41" s="20">
        <v>380</v>
      </c>
      <c r="AV41" s="20">
        <v>144</v>
      </c>
      <c r="AW41" s="20">
        <v>125</v>
      </c>
      <c r="AX41" s="27">
        <f t="shared" si="14"/>
        <v>649</v>
      </c>
      <c r="AY41" s="28">
        <v>446</v>
      </c>
      <c r="AZ41" s="20">
        <v>147</v>
      </c>
      <c r="BA41" s="56">
        <v>124</v>
      </c>
      <c r="BB41" s="29">
        <v>717</v>
      </c>
      <c r="BC41" s="28">
        <v>469</v>
      </c>
      <c r="BD41" s="20">
        <v>142</v>
      </c>
      <c r="BE41" s="56">
        <v>119</v>
      </c>
      <c r="BF41" s="29">
        <v>730</v>
      </c>
      <c r="BG41" s="28">
        <v>474</v>
      </c>
      <c r="BH41" s="20">
        <v>130</v>
      </c>
      <c r="BI41" s="56">
        <v>117</v>
      </c>
      <c r="BJ41" s="29">
        <v>721</v>
      </c>
      <c r="BK41" s="28">
        <v>517</v>
      </c>
      <c r="BL41" s="20">
        <v>138</v>
      </c>
      <c r="BM41" s="56">
        <v>120</v>
      </c>
      <c r="BN41" s="45">
        <f t="shared" si="28"/>
        <v>775</v>
      </c>
      <c r="BO41" s="28">
        <v>516</v>
      </c>
      <c r="BP41" s="20">
        <v>140</v>
      </c>
      <c r="BQ41" s="56">
        <v>124</v>
      </c>
      <c r="BR41" s="45">
        <v>780</v>
      </c>
      <c r="BS41" s="28">
        <v>529</v>
      </c>
      <c r="BT41" s="20">
        <v>130</v>
      </c>
      <c r="BU41" s="56">
        <v>123</v>
      </c>
      <c r="BV41" s="45">
        <v>782</v>
      </c>
      <c r="BW41" s="28">
        <v>543</v>
      </c>
      <c r="BX41" s="20">
        <v>141</v>
      </c>
      <c r="BY41" s="56">
        <v>125</v>
      </c>
      <c r="BZ41" s="45">
        <v>809</v>
      </c>
      <c r="CA41" s="28">
        <v>548</v>
      </c>
      <c r="CB41" s="20">
        <v>147</v>
      </c>
      <c r="CC41" s="56">
        <v>128</v>
      </c>
      <c r="CD41" s="45">
        <v>823</v>
      </c>
      <c r="CE41" s="28">
        <v>551</v>
      </c>
      <c r="CF41" s="20">
        <v>137</v>
      </c>
      <c r="CG41" s="56">
        <v>115</v>
      </c>
      <c r="CH41" s="45">
        <v>803</v>
      </c>
      <c r="CI41" s="28">
        <v>548</v>
      </c>
      <c r="CJ41" s="20">
        <v>139</v>
      </c>
      <c r="CK41" s="56">
        <v>128</v>
      </c>
      <c r="CL41" s="45">
        <v>815</v>
      </c>
      <c r="CM41" s="28"/>
      <c r="CN41" s="20"/>
      <c r="CO41" s="56"/>
      <c r="CP41" s="45"/>
      <c r="CQ41" s="28"/>
      <c r="CR41" s="20"/>
      <c r="CS41" s="56"/>
      <c r="CT41" s="45"/>
    </row>
    <row r="42" spans="1:98" ht="33" customHeight="1" x14ac:dyDescent="0.2">
      <c r="A42" s="114" t="s">
        <v>127</v>
      </c>
      <c r="B42" s="120" t="s">
        <v>131</v>
      </c>
      <c r="C42" s="20"/>
      <c r="D42" s="20"/>
      <c r="E42" s="20"/>
      <c r="F42" s="27"/>
      <c r="G42" s="20"/>
      <c r="H42" s="20"/>
      <c r="I42" s="20"/>
      <c r="J42" s="27"/>
      <c r="K42" s="20"/>
      <c r="L42" s="20"/>
      <c r="M42" s="20"/>
      <c r="N42" s="27"/>
      <c r="O42" s="20"/>
      <c r="P42" s="20"/>
      <c r="Q42" s="20"/>
      <c r="R42" s="27"/>
      <c r="S42" s="20"/>
      <c r="T42" s="20"/>
      <c r="U42" s="20"/>
      <c r="V42" s="27"/>
      <c r="W42" s="20"/>
      <c r="X42" s="20"/>
      <c r="Y42" s="20"/>
      <c r="Z42" s="27"/>
      <c r="AA42" s="20"/>
      <c r="AB42" s="20"/>
      <c r="AC42" s="20"/>
      <c r="AD42" s="27"/>
      <c r="AE42" s="20"/>
      <c r="AF42" s="20"/>
      <c r="AG42" s="20"/>
      <c r="AH42" s="27"/>
      <c r="AI42" s="20"/>
      <c r="AJ42" s="20"/>
      <c r="AK42" s="20"/>
      <c r="AL42" s="27"/>
      <c r="AM42" s="20"/>
      <c r="AN42" s="20"/>
      <c r="AO42" s="20"/>
      <c r="AP42" s="27"/>
      <c r="AQ42" s="20"/>
      <c r="AR42" s="20"/>
      <c r="AS42" s="20"/>
      <c r="AT42" s="27"/>
      <c r="AU42" s="20"/>
      <c r="AV42" s="20"/>
      <c r="AW42" s="20"/>
      <c r="AX42" s="27"/>
      <c r="AY42" s="28"/>
      <c r="AZ42" s="20"/>
      <c r="BA42" s="56"/>
      <c r="BB42" s="29"/>
      <c r="BC42" s="28"/>
      <c r="BD42" s="20"/>
      <c r="BE42" s="56"/>
      <c r="BF42" s="29"/>
      <c r="BG42" s="28"/>
      <c r="BH42" s="20"/>
      <c r="BI42" s="56"/>
      <c r="BJ42" s="29"/>
      <c r="BK42" s="28"/>
      <c r="BL42" s="20"/>
      <c r="BM42" s="56"/>
      <c r="BN42" s="45"/>
      <c r="BO42" s="28"/>
      <c r="BP42" s="20"/>
      <c r="BQ42" s="56"/>
      <c r="BR42" s="45"/>
      <c r="BS42" s="28"/>
      <c r="BT42" s="20"/>
      <c r="BU42" s="56"/>
      <c r="BV42" s="45"/>
      <c r="BW42" s="28"/>
      <c r="BX42" s="20"/>
      <c r="BY42" s="56"/>
      <c r="BZ42" s="45"/>
      <c r="CA42" s="28"/>
      <c r="CB42" s="20"/>
      <c r="CC42" s="56"/>
      <c r="CD42" s="45"/>
      <c r="CE42" s="28">
        <v>5</v>
      </c>
      <c r="CF42" s="20">
        <v>3</v>
      </c>
      <c r="CG42" s="56">
        <v>15</v>
      </c>
      <c r="CH42" s="45">
        <v>23</v>
      </c>
      <c r="CI42" s="28">
        <v>5</v>
      </c>
      <c r="CJ42" s="20">
        <v>3</v>
      </c>
      <c r="CK42" s="56">
        <v>14</v>
      </c>
      <c r="CL42" s="45">
        <v>22</v>
      </c>
      <c r="CM42" s="28"/>
      <c r="CN42" s="20"/>
      <c r="CO42" s="56"/>
      <c r="CP42" s="45"/>
      <c r="CQ42" s="28"/>
      <c r="CR42" s="20"/>
      <c r="CS42" s="56"/>
      <c r="CT42" s="45"/>
    </row>
    <row r="43" spans="1:98" ht="17.25" customHeight="1" x14ac:dyDescent="0.2">
      <c r="A43" s="114" t="s">
        <v>8</v>
      </c>
      <c r="B43" s="120" t="s">
        <v>9</v>
      </c>
      <c r="C43" s="20">
        <v>30</v>
      </c>
      <c r="D43" s="20">
        <v>14</v>
      </c>
      <c r="E43" s="20">
        <v>18</v>
      </c>
      <c r="F43" s="27">
        <f t="shared" si="3"/>
        <v>62</v>
      </c>
      <c r="G43" s="20">
        <v>29</v>
      </c>
      <c r="H43" s="20">
        <v>11</v>
      </c>
      <c r="I43" s="20">
        <v>17</v>
      </c>
      <c r="J43" s="27">
        <f t="shared" si="4"/>
        <v>57</v>
      </c>
      <c r="K43" s="20">
        <v>31</v>
      </c>
      <c r="L43" s="20">
        <v>12</v>
      </c>
      <c r="M43" s="20">
        <v>13</v>
      </c>
      <c r="N43" s="27">
        <f t="shared" si="5"/>
        <v>56</v>
      </c>
      <c r="O43" s="20">
        <v>31</v>
      </c>
      <c r="P43" s="20">
        <v>14</v>
      </c>
      <c r="Q43" s="20">
        <v>13</v>
      </c>
      <c r="R43" s="27">
        <f t="shared" si="6"/>
        <v>58</v>
      </c>
      <c r="S43" s="20">
        <v>27</v>
      </c>
      <c r="T43" s="20">
        <v>13</v>
      </c>
      <c r="U43" s="20">
        <v>15</v>
      </c>
      <c r="V43" s="27">
        <f t="shared" si="7"/>
        <v>55</v>
      </c>
      <c r="W43" s="20">
        <v>28</v>
      </c>
      <c r="X43" s="20">
        <v>13</v>
      </c>
      <c r="Y43" s="20">
        <v>18</v>
      </c>
      <c r="Z43" s="27">
        <f t="shared" si="8"/>
        <v>59</v>
      </c>
      <c r="AA43" s="20">
        <v>31</v>
      </c>
      <c r="AB43" s="20">
        <v>17</v>
      </c>
      <c r="AC43" s="20">
        <v>17</v>
      </c>
      <c r="AD43" s="27">
        <f t="shared" si="9"/>
        <v>65</v>
      </c>
      <c r="AE43" s="20">
        <v>31</v>
      </c>
      <c r="AF43" s="20">
        <v>18</v>
      </c>
      <c r="AG43" s="20">
        <v>17</v>
      </c>
      <c r="AH43" s="27">
        <f t="shared" si="10"/>
        <v>66</v>
      </c>
      <c r="AI43" s="20">
        <v>36</v>
      </c>
      <c r="AJ43" s="20">
        <v>19</v>
      </c>
      <c r="AK43" s="20">
        <v>14</v>
      </c>
      <c r="AL43" s="27">
        <f t="shared" si="11"/>
        <v>69</v>
      </c>
      <c r="AM43" s="20">
        <v>37</v>
      </c>
      <c r="AN43" s="20">
        <v>21</v>
      </c>
      <c r="AO43" s="20">
        <v>15</v>
      </c>
      <c r="AP43" s="27">
        <f t="shared" si="12"/>
        <v>73</v>
      </c>
      <c r="AQ43" s="20">
        <v>39</v>
      </c>
      <c r="AR43" s="20">
        <v>22</v>
      </c>
      <c r="AS43" s="20">
        <v>15</v>
      </c>
      <c r="AT43" s="27">
        <f t="shared" si="13"/>
        <v>76</v>
      </c>
      <c r="AU43" s="20">
        <v>35</v>
      </c>
      <c r="AV43" s="20">
        <v>22</v>
      </c>
      <c r="AW43" s="20">
        <v>15</v>
      </c>
      <c r="AX43" s="27">
        <f t="shared" si="14"/>
        <v>72</v>
      </c>
      <c r="AY43" s="28">
        <v>39</v>
      </c>
      <c r="AZ43" s="20">
        <v>22</v>
      </c>
      <c r="BA43" s="56">
        <v>17</v>
      </c>
      <c r="BB43" s="29">
        <v>78</v>
      </c>
      <c r="BC43" s="28">
        <v>32</v>
      </c>
      <c r="BD43" s="20">
        <v>21</v>
      </c>
      <c r="BE43" s="56">
        <v>16</v>
      </c>
      <c r="BF43" s="29">
        <v>69</v>
      </c>
      <c r="BG43" s="28">
        <v>31</v>
      </c>
      <c r="BH43" s="20">
        <v>19</v>
      </c>
      <c r="BI43" s="56">
        <v>13</v>
      </c>
      <c r="BJ43" s="29">
        <v>63</v>
      </c>
      <c r="BK43" s="28">
        <v>27</v>
      </c>
      <c r="BL43" s="20">
        <v>19</v>
      </c>
      <c r="BM43" s="56">
        <v>14</v>
      </c>
      <c r="BN43" s="45">
        <f t="shared" si="28"/>
        <v>60</v>
      </c>
      <c r="BO43" s="28">
        <v>32</v>
      </c>
      <c r="BP43" s="20">
        <v>19</v>
      </c>
      <c r="BQ43" s="56">
        <v>13</v>
      </c>
      <c r="BR43" s="45">
        <v>64</v>
      </c>
      <c r="BS43" s="28">
        <v>38</v>
      </c>
      <c r="BT43" s="20">
        <v>19</v>
      </c>
      <c r="BU43" s="56">
        <v>14</v>
      </c>
      <c r="BV43" s="45">
        <v>71</v>
      </c>
      <c r="BW43" s="28">
        <v>38</v>
      </c>
      <c r="BX43" s="20">
        <v>18</v>
      </c>
      <c r="BY43" s="56">
        <v>16</v>
      </c>
      <c r="BZ43" s="45">
        <v>72</v>
      </c>
      <c r="CA43" s="28">
        <v>43</v>
      </c>
      <c r="CB43" s="20">
        <v>20</v>
      </c>
      <c r="CC43" s="56">
        <v>18</v>
      </c>
      <c r="CD43" s="45">
        <v>81</v>
      </c>
      <c r="CE43" s="28">
        <v>49</v>
      </c>
      <c r="CF43" s="20">
        <v>21</v>
      </c>
      <c r="CG43" s="56">
        <v>17</v>
      </c>
      <c r="CH43" s="45">
        <v>87</v>
      </c>
      <c r="CI43" s="28">
        <v>53</v>
      </c>
      <c r="CJ43" s="20">
        <v>21</v>
      </c>
      <c r="CK43" s="56">
        <v>15</v>
      </c>
      <c r="CL43" s="45">
        <v>89</v>
      </c>
      <c r="CM43" s="28"/>
      <c r="CN43" s="20"/>
      <c r="CO43" s="56"/>
      <c r="CP43" s="45"/>
      <c r="CQ43" s="28"/>
      <c r="CR43" s="20"/>
      <c r="CS43" s="56"/>
      <c r="CT43" s="45"/>
    </row>
    <row r="44" spans="1:98" ht="17.25" customHeight="1" x14ac:dyDescent="0.2">
      <c r="A44" s="115" t="s">
        <v>128</v>
      </c>
      <c r="B44" s="121" t="s">
        <v>132</v>
      </c>
      <c r="C44" s="22"/>
      <c r="D44" s="22"/>
      <c r="E44" s="22"/>
      <c r="F44" s="105"/>
      <c r="G44" s="22"/>
      <c r="H44" s="22"/>
      <c r="I44" s="22"/>
      <c r="J44" s="105"/>
      <c r="K44" s="22"/>
      <c r="L44" s="22"/>
      <c r="M44" s="22"/>
      <c r="N44" s="105"/>
      <c r="O44" s="22"/>
      <c r="P44" s="22"/>
      <c r="Q44" s="22"/>
      <c r="R44" s="105"/>
      <c r="S44" s="22"/>
      <c r="T44" s="22"/>
      <c r="U44" s="22"/>
      <c r="V44" s="105"/>
      <c r="W44" s="22"/>
      <c r="X44" s="22"/>
      <c r="Y44" s="22"/>
      <c r="Z44" s="105"/>
      <c r="AA44" s="22"/>
      <c r="AB44" s="22"/>
      <c r="AC44" s="22"/>
      <c r="AD44" s="105"/>
      <c r="AE44" s="22"/>
      <c r="AF44" s="22"/>
      <c r="AG44" s="22"/>
      <c r="AH44" s="105"/>
      <c r="AI44" s="22"/>
      <c r="AJ44" s="22"/>
      <c r="AK44" s="22"/>
      <c r="AL44" s="105"/>
      <c r="AM44" s="22"/>
      <c r="AN44" s="22"/>
      <c r="AO44" s="22"/>
      <c r="AP44" s="105"/>
      <c r="AQ44" s="22"/>
      <c r="AR44" s="22"/>
      <c r="AS44" s="22"/>
      <c r="AT44" s="105"/>
      <c r="AU44" s="22"/>
      <c r="AV44" s="22"/>
      <c r="AW44" s="22"/>
      <c r="AX44" s="105"/>
      <c r="AY44" s="42"/>
      <c r="AZ44" s="22"/>
      <c r="BA44" s="57"/>
      <c r="BB44" s="43"/>
      <c r="BC44" s="42"/>
      <c r="BD44" s="22"/>
      <c r="BE44" s="57"/>
      <c r="BF44" s="43"/>
      <c r="BG44" s="42"/>
      <c r="BH44" s="22"/>
      <c r="BI44" s="57"/>
      <c r="BJ44" s="43"/>
      <c r="BK44" s="42"/>
      <c r="BL44" s="22"/>
      <c r="BM44" s="57"/>
      <c r="BN44" s="49"/>
      <c r="BO44" s="42"/>
      <c r="BP44" s="22"/>
      <c r="BQ44" s="57"/>
      <c r="BR44" s="49"/>
      <c r="BS44" s="42"/>
      <c r="BT44" s="22"/>
      <c r="BU44" s="57"/>
      <c r="BV44" s="49"/>
      <c r="BW44" s="42"/>
      <c r="BX44" s="22"/>
      <c r="BY44" s="57"/>
      <c r="BZ44" s="49"/>
      <c r="CA44" s="42"/>
      <c r="CB44" s="22"/>
      <c r="CC44" s="57"/>
      <c r="CD44" s="49"/>
      <c r="CE44" s="42">
        <v>2</v>
      </c>
      <c r="CF44" s="22">
        <v>0</v>
      </c>
      <c r="CG44" s="57">
        <v>0</v>
      </c>
      <c r="CH44" s="49">
        <v>2</v>
      </c>
      <c r="CI44" s="42">
        <v>1</v>
      </c>
      <c r="CJ44" s="22">
        <v>0</v>
      </c>
      <c r="CK44" s="57">
        <v>0</v>
      </c>
      <c r="CL44" s="49">
        <v>1</v>
      </c>
      <c r="CM44" s="42"/>
      <c r="CN44" s="22"/>
      <c r="CO44" s="57"/>
      <c r="CP44" s="49"/>
      <c r="CQ44" s="42"/>
      <c r="CR44" s="22"/>
      <c r="CS44" s="57"/>
      <c r="CT44" s="49"/>
    </row>
    <row r="45" spans="1:98" ht="17.25" customHeight="1" x14ac:dyDescent="0.2">
      <c r="A45" s="115" t="s">
        <v>10</v>
      </c>
      <c r="B45" s="121" t="s">
        <v>11</v>
      </c>
      <c r="C45" s="22">
        <v>22</v>
      </c>
      <c r="D45" s="22">
        <v>21</v>
      </c>
      <c r="E45" s="22">
        <v>20</v>
      </c>
      <c r="F45" s="105">
        <f t="shared" si="3"/>
        <v>63</v>
      </c>
      <c r="G45" s="22">
        <v>20</v>
      </c>
      <c r="H45" s="22">
        <v>20</v>
      </c>
      <c r="I45" s="22">
        <v>21</v>
      </c>
      <c r="J45" s="105">
        <f t="shared" si="4"/>
        <v>61</v>
      </c>
      <c r="K45" s="22">
        <v>19</v>
      </c>
      <c r="L45" s="22">
        <v>21</v>
      </c>
      <c r="M45" s="22">
        <v>22</v>
      </c>
      <c r="N45" s="105">
        <f t="shared" si="5"/>
        <v>62</v>
      </c>
      <c r="O45" s="22">
        <v>17</v>
      </c>
      <c r="P45" s="22">
        <v>20</v>
      </c>
      <c r="Q45" s="22">
        <v>23</v>
      </c>
      <c r="R45" s="105">
        <f t="shared" si="6"/>
        <v>60</v>
      </c>
      <c r="S45" s="22">
        <v>18</v>
      </c>
      <c r="T45" s="22">
        <v>22</v>
      </c>
      <c r="U45" s="22">
        <v>19</v>
      </c>
      <c r="V45" s="105">
        <f t="shared" si="7"/>
        <v>59</v>
      </c>
      <c r="W45" s="22">
        <v>17</v>
      </c>
      <c r="X45" s="22">
        <v>22</v>
      </c>
      <c r="Y45" s="22">
        <v>20</v>
      </c>
      <c r="Z45" s="105">
        <f t="shared" si="8"/>
        <v>59</v>
      </c>
      <c r="AA45" s="22">
        <v>20</v>
      </c>
      <c r="AB45" s="22">
        <v>21</v>
      </c>
      <c r="AC45" s="22">
        <v>18</v>
      </c>
      <c r="AD45" s="105">
        <f t="shared" si="9"/>
        <v>59</v>
      </c>
      <c r="AE45" s="22">
        <v>20</v>
      </c>
      <c r="AF45" s="22">
        <v>22</v>
      </c>
      <c r="AG45" s="22">
        <v>18</v>
      </c>
      <c r="AH45" s="105">
        <f t="shared" si="10"/>
        <v>60</v>
      </c>
      <c r="AI45" s="22">
        <v>21</v>
      </c>
      <c r="AJ45" s="22">
        <v>21</v>
      </c>
      <c r="AK45" s="22">
        <v>17</v>
      </c>
      <c r="AL45" s="105">
        <f t="shared" si="11"/>
        <v>59</v>
      </c>
      <c r="AM45" s="22">
        <v>22</v>
      </c>
      <c r="AN45" s="22">
        <v>21</v>
      </c>
      <c r="AO45" s="22">
        <v>17</v>
      </c>
      <c r="AP45" s="105">
        <f t="shared" si="12"/>
        <v>60</v>
      </c>
      <c r="AQ45" s="22">
        <v>20</v>
      </c>
      <c r="AR45" s="22">
        <v>20</v>
      </c>
      <c r="AS45" s="22">
        <v>15</v>
      </c>
      <c r="AT45" s="105">
        <f t="shared" si="13"/>
        <v>55</v>
      </c>
      <c r="AU45" s="22">
        <v>21</v>
      </c>
      <c r="AV45" s="22">
        <v>19</v>
      </c>
      <c r="AW45" s="22">
        <v>13</v>
      </c>
      <c r="AX45" s="105">
        <f t="shared" si="14"/>
        <v>53</v>
      </c>
      <c r="AY45" s="42">
        <v>26</v>
      </c>
      <c r="AZ45" s="22">
        <v>19</v>
      </c>
      <c r="BA45" s="57">
        <v>13</v>
      </c>
      <c r="BB45" s="43">
        <v>58</v>
      </c>
      <c r="BC45" s="42">
        <v>20</v>
      </c>
      <c r="BD45" s="22">
        <v>18</v>
      </c>
      <c r="BE45" s="57">
        <v>14</v>
      </c>
      <c r="BF45" s="43">
        <v>52</v>
      </c>
      <c r="BG45" s="42">
        <v>20</v>
      </c>
      <c r="BH45" s="22">
        <v>17</v>
      </c>
      <c r="BI45" s="57">
        <v>13</v>
      </c>
      <c r="BJ45" s="43">
        <v>50</v>
      </c>
      <c r="BK45" s="42">
        <v>23</v>
      </c>
      <c r="BL45" s="22">
        <v>17</v>
      </c>
      <c r="BM45" s="57">
        <v>12</v>
      </c>
      <c r="BN45" s="49">
        <f t="shared" si="28"/>
        <v>52</v>
      </c>
      <c r="BO45" s="42">
        <v>19</v>
      </c>
      <c r="BP45" s="22">
        <v>15</v>
      </c>
      <c r="BQ45" s="57">
        <v>10</v>
      </c>
      <c r="BR45" s="49">
        <v>44</v>
      </c>
      <c r="BS45" s="42">
        <v>19</v>
      </c>
      <c r="BT45" s="22">
        <v>16</v>
      </c>
      <c r="BU45" s="57">
        <v>10</v>
      </c>
      <c r="BV45" s="49">
        <v>45</v>
      </c>
      <c r="BW45" s="42">
        <v>21</v>
      </c>
      <c r="BX45" s="22">
        <v>17</v>
      </c>
      <c r="BY45" s="57">
        <v>9</v>
      </c>
      <c r="BZ45" s="49">
        <v>47</v>
      </c>
      <c r="CA45" s="42">
        <v>22</v>
      </c>
      <c r="CB45" s="22">
        <v>16</v>
      </c>
      <c r="CC45" s="57">
        <v>6</v>
      </c>
      <c r="CD45" s="49">
        <v>44</v>
      </c>
      <c r="CE45" s="42">
        <v>21</v>
      </c>
      <c r="CF45" s="22">
        <v>15</v>
      </c>
      <c r="CG45" s="57">
        <v>7</v>
      </c>
      <c r="CH45" s="49">
        <v>43</v>
      </c>
      <c r="CI45" s="42">
        <v>23</v>
      </c>
      <c r="CJ45" s="22">
        <v>12</v>
      </c>
      <c r="CK45" s="57">
        <v>9</v>
      </c>
      <c r="CL45" s="49">
        <v>44</v>
      </c>
      <c r="CM45" s="42"/>
      <c r="CN45" s="22"/>
      <c r="CO45" s="57"/>
      <c r="CP45" s="49"/>
      <c r="CQ45" s="42"/>
      <c r="CR45" s="22"/>
      <c r="CS45" s="57"/>
      <c r="CT45" s="49"/>
    </row>
    <row r="46" spans="1:98" ht="19.5" customHeight="1" x14ac:dyDescent="0.25">
      <c r="A46" s="167" t="s">
        <v>37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9"/>
    </row>
    <row r="47" spans="1:98" ht="19.5" customHeight="1" x14ac:dyDescent="0.25">
      <c r="A47" s="157" t="s">
        <v>118</v>
      </c>
      <c r="B47" s="158"/>
      <c r="C47" s="126">
        <f>SUM(C49:C56)</f>
        <v>153</v>
      </c>
      <c r="D47" s="124">
        <f t="shared" ref="D47:BO47" si="29">SUM(D49:D56)</f>
        <v>48</v>
      </c>
      <c r="E47" s="124">
        <f t="shared" si="29"/>
        <v>52</v>
      </c>
      <c r="F47" s="125">
        <f t="shared" si="29"/>
        <v>253</v>
      </c>
      <c r="G47" s="126">
        <f t="shared" si="29"/>
        <v>167</v>
      </c>
      <c r="H47" s="124">
        <f t="shared" si="29"/>
        <v>52</v>
      </c>
      <c r="I47" s="124">
        <f t="shared" si="29"/>
        <v>55</v>
      </c>
      <c r="J47" s="125">
        <f t="shared" si="29"/>
        <v>274</v>
      </c>
      <c r="K47" s="126">
        <f t="shared" si="29"/>
        <v>168</v>
      </c>
      <c r="L47" s="124">
        <f t="shared" si="29"/>
        <v>52</v>
      </c>
      <c r="M47" s="124">
        <f t="shared" si="29"/>
        <v>56</v>
      </c>
      <c r="N47" s="125">
        <f t="shared" si="29"/>
        <v>276</v>
      </c>
      <c r="O47" s="126">
        <f t="shared" si="29"/>
        <v>172</v>
      </c>
      <c r="P47" s="124">
        <f t="shared" si="29"/>
        <v>53</v>
      </c>
      <c r="Q47" s="124">
        <f t="shared" si="29"/>
        <v>59</v>
      </c>
      <c r="R47" s="125">
        <f t="shared" si="29"/>
        <v>284</v>
      </c>
      <c r="S47" s="126">
        <f t="shared" si="29"/>
        <v>219</v>
      </c>
      <c r="T47" s="124">
        <f t="shared" si="29"/>
        <v>66</v>
      </c>
      <c r="U47" s="124">
        <f t="shared" si="29"/>
        <v>68</v>
      </c>
      <c r="V47" s="125">
        <f t="shared" si="29"/>
        <v>353</v>
      </c>
      <c r="W47" s="126">
        <f t="shared" si="29"/>
        <v>230</v>
      </c>
      <c r="X47" s="124">
        <f t="shared" si="29"/>
        <v>64</v>
      </c>
      <c r="Y47" s="124">
        <f t="shared" si="29"/>
        <v>72</v>
      </c>
      <c r="Z47" s="125">
        <f t="shared" si="29"/>
        <v>366</v>
      </c>
      <c r="AA47" s="126">
        <f t="shared" si="29"/>
        <v>245</v>
      </c>
      <c r="AB47" s="124">
        <f t="shared" si="29"/>
        <v>72</v>
      </c>
      <c r="AC47" s="124">
        <f t="shared" si="29"/>
        <v>86</v>
      </c>
      <c r="AD47" s="125">
        <f t="shared" si="29"/>
        <v>403</v>
      </c>
      <c r="AE47" s="126">
        <f t="shared" si="29"/>
        <v>246</v>
      </c>
      <c r="AF47" s="124">
        <f t="shared" si="29"/>
        <v>76</v>
      </c>
      <c r="AG47" s="124">
        <f t="shared" si="29"/>
        <v>83</v>
      </c>
      <c r="AH47" s="125">
        <f t="shared" si="29"/>
        <v>405</v>
      </c>
      <c r="AI47" s="126">
        <f t="shared" si="29"/>
        <v>263</v>
      </c>
      <c r="AJ47" s="124">
        <f t="shared" si="29"/>
        <v>76</v>
      </c>
      <c r="AK47" s="124">
        <f t="shared" si="29"/>
        <v>83</v>
      </c>
      <c r="AL47" s="125">
        <f t="shared" si="29"/>
        <v>422</v>
      </c>
      <c r="AM47" s="126">
        <f t="shared" si="29"/>
        <v>294</v>
      </c>
      <c r="AN47" s="124">
        <f t="shared" si="29"/>
        <v>78</v>
      </c>
      <c r="AO47" s="124">
        <f t="shared" si="29"/>
        <v>89</v>
      </c>
      <c r="AP47" s="125">
        <f t="shared" si="29"/>
        <v>461</v>
      </c>
      <c r="AQ47" s="126">
        <f t="shared" si="29"/>
        <v>304</v>
      </c>
      <c r="AR47" s="124">
        <f t="shared" si="29"/>
        <v>86</v>
      </c>
      <c r="AS47" s="124">
        <f t="shared" si="29"/>
        <v>92</v>
      </c>
      <c r="AT47" s="125">
        <f t="shared" si="29"/>
        <v>482</v>
      </c>
      <c r="AU47" s="126">
        <f t="shared" si="29"/>
        <v>324</v>
      </c>
      <c r="AV47" s="124">
        <f t="shared" si="29"/>
        <v>94</v>
      </c>
      <c r="AW47" s="124">
        <f t="shared" si="29"/>
        <v>94</v>
      </c>
      <c r="AX47" s="125">
        <f t="shared" si="29"/>
        <v>512</v>
      </c>
      <c r="AY47" s="126">
        <f t="shared" si="29"/>
        <v>342</v>
      </c>
      <c r="AZ47" s="124">
        <f t="shared" si="29"/>
        <v>93</v>
      </c>
      <c r="BA47" s="124">
        <f t="shared" si="29"/>
        <v>90</v>
      </c>
      <c r="BB47" s="125">
        <f t="shared" si="29"/>
        <v>525</v>
      </c>
      <c r="BC47" s="126">
        <f t="shared" si="29"/>
        <v>363</v>
      </c>
      <c r="BD47" s="124">
        <f t="shared" si="29"/>
        <v>100</v>
      </c>
      <c r="BE47" s="124">
        <f t="shared" si="29"/>
        <v>88</v>
      </c>
      <c r="BF47" s="125">
        <f t="shared" si="29"/>
        <v>551</v>
      </c>
      <c r="BG47" s="126">
        <f t="shared" si="29"/>
        <v>404</v>
      </c>
      <c r="BH47" s="124">
        <f t="shared" si="29"/>
        <v>95</v>
      </c>
      <c r="BI47" s="124">
        <f t="shared" si="29"/>
        <v>94</v>
      </c>
      <c r="BJ47" s="125">
        <f t="shared" si="29"/>
        <v>593</v>
      </c>
      <c r="BK47" s="126">
        <f t="shared" si="29"/>
        <v>425</v>
      </c>
      <c r="BL47" s="124">
        <f t="shared" si="29"/>
        <v>97</v>
      </c>
      <c r="BM47" s="124">
        <f t="shared" si="29"/>
        <v>96</v>
      </c>
      <c r="BN47" s="125">
        <f t="shared" si="29"/>
        <v>618</v>
      </c>
      <c r="BO47" s="126">
        <f t="shared" si="29"/>
        <v>451</v>
      </c>
      <c r="BP47" s="124">
        <f t="shared" ref="BP47:CL47" si="30">SUM(BP49:BP56)</f>
        <v>103</v>
      </c>
      <c r="BQ47" s="124">
        <f t="shared" si="30"/>
        <v>92</v>
      </c>
      <c r="BR47" s="125">
        <f t="shared" si="30"/>
        <v>646</v>
      </c>
      <c r="BS47" s="126">
        <f t="shared" si="30"/>
        <v>450</v>
      </c>
      <c r="BT47" s="124">
        <f t="shared" si="30"/>
        <v>105</v>
      </c>
      <c r="BU47" s="124">
        <f t="shared" si="30"/>
        <v>91</v>
      </c>
      <c r="BV47" s="125">
        <f t="shared" si="30"/>
        <v>646</v>
      </c>
      <c r="BW47" s="126">
        <f t="shared" si="30"/>
        <v>453</v>
      </c>
      <c r="BX47" s="124">
        <f t="shared" si="30"/>
        <v>107</v>
      </c>
      <c r="BY47" s="124">
        <f t="shared" si="30"/>
        <v>99</v>
      </c>
      <c r="BZ47" s="125">
        <f t="shared" si="30"/>
        <v>659</v>
      </c>
      <c r="CA47" s="126">
        <f t="shared" si="30"/>
        <v>437</v>
      </c>
      <c r="CB47" s="124">
        <f t="shared" si="30"/>
        <v>113</v>
      </c>
      <c r="CC47" s="124">
        <f t="shared" si="30"/>
        <v>100</v>
      </c>
      <c r="CD47" s="125">
        <f t="shared" si="30"/>
        <v>650</v>
      </c>
      <c r="CE47" s="125">
        <f t="shared" si="30"/>
        <v>417</v>
      </c>
      <c r="CF47" s="125">
        <f t="shared" si="30"/>
        <v>120</v>
      </c>
      <c r="CG47" s="125">
        <f t="shared" si="30"/>
        <v>103</v>
      </c>
      <c r="CH47" s="125">
        <f t="shared" si="30"/>
        <v>640</v>
      </c>
      <c r="CI47" s="125">
        <f t="shared" si="30"/>
        <v>413</v>
      </c>
      <c r="CJ47" s="125">
        <f t="shared" si="30"/>
        <v>126</v>
      </c>
      <c r="CK47" s="125">
        <f t="shared" si="30"/>
        <v>113</v>
      </c>
      <c r="CL47" s="125">
        <f t="shared" si="30"/>
        <v>652</v>
      </c>
      <c r="CM47" s="126"/>
      <c r="CN47" s="124"/>
      <c r="CO47" s="124"/>
      <c r="CP47" s="125"/>
      <c r="CQ47" s="126"/>
      <c r="CR47" s="124"/>
      <c r="CS47" s="124"/>
      <c r="CT47" s="125"/>
    </row>
    <row r="48" spans="1:98" ht="19.5" customHeight="1" x14ac:dyDescent="0.2">
      <c r="A48" s="109" t="s">
        <v>116</v>
      </c>
      <c r="B48" s="111"/>
      <c r="C48" s="28"/>
      <c r="D48" s="20"/>
      <c r="E48" s="20"/>
      <c r="F48" s="27"/>
      <c r="G48" s="28"/>
      <c r="H48" s="20"/>
      <c r="I48" s="20"/>
      <c r="J48" s="27"/>
      <c r="K48" s="28"/>
      <c r="L48" s="20"/>
      <c r="M48" s="20"/>
      <c r="N48" s="27"/>
      <c r="O48" s="28"/>
      <c r="P48" s="20"/>
      <c r="Q48" s="20"/>
      <c r="R48" s="27"/>
      <c r="S48" s="28"/>
      <c r="T48" s="20"/>
      <c r="U48" s="20"/>
      <c r="V48" s="27"/>
      <c r="W48" s="28"/>
      <c r="X48" s="20"/>
      <c r="Y48" s="20"/>
      <c r="Z48" s="27"/>
      <c r="AA48" s="28"/>
      <c r="AB48" s="20"/>
      <c r="AC48" s="20"/>
      <c r="AD48" s="27"/>
      <c r="AE48" s="28"/>
      <c r="AF48" s="20"/>
      <c r="AG48" s="20"/>
      <c r="AH48" s="27"/>
      <c r="AI48" s="28"/>
      <c r="AJ48" s="20"/>
      <c r="AK48" s="20"/>
      <c r="AL48" s="27"/>
      <c r="AM48" s="28"/>
      <c r="AN48" s="20"/>
      <c r="AO48" s="20"/>
      <c r="AP48" s="27"/>
      <c r="AQ48" s="28"/>
      <c r="AR48" s="20"/>
      <c r="AS48" s="20"/>
      <c r="AT48" s="27"/>
      <c r="AU48" s="28"/>
      <c r="AV48" s="20"/>
      <c r="AW48" s="20"/>
      <c r="AX48" s="27"/>
      <c r="AY48" s="28"/>
      <c r="AZ48" s="20"/>
      <c r="BA48" s="20"/>
      <c r="BB48" s="27"/>
      <c r="BC48" s="28"/>
      <c r="BD48" s="20"/>
      <c r="BE48" s="20"/>
      <c r="BF48" s="27"/>
      <c r="BG48" s="28"/>
      <c r="BH48" s="20"/>
      <c r="BI48" s="20"/>
      <c r="BJ48" s="27"/>
      <c r="BK48" s="28"/>
      <c r="BL48" s="20"/>
      <c r="BM48" s="20"/>
      <c r="BN48" s="27"/>
      <c r="BO48" s="28"/>
      <c r="BP48" s="20"/>
      <c r="BQ48" s="20"/>
      <c r="BR48" s="27"/>
      <c r="BS48" s="28"/>
      <c r="BT48" s="20"/>
      <c r="BU48" s="20"/>
      <c r="BV48" s="27"/>
      <c r="BW48" s="28"/>
      <c r="BX48" s="20"/>
      <c r="BY48" s="20"/>
      <c r="BZ48" s="27"/>
      <c r="CA48" s="28"/>
      <c r="CB48" s="20"/>
      <c r="CC48" s="20"/>
      <c r="CD48" s="27"/>
      <c r="CE48" s="28"/>
      <c r="CF48" s="20"/>
      <c r="CG48" s="20"/>
      <c r="CH48" s="27"/>
      <c r="CI48" s="28"/>
      <c r="CJ48" s="20"/>
      <c r="CK48" s="20"/>
      <c r="CL48" s="27"/>
      <c r="CM48" s="28"/>
      <c r="CN48" s="20"/>
      <c r="CO48" s="20"/>
      <c r="CP48" s="27"/>
      <c r="CQ48" s="28"/>
      <c r="CR48" s="20"/>
      <c r="CS48" s="20"/>
      <c r="CT48" s="27"/>
    </row>
    <row r="49" spans="1:98" ht="17.25" customHeight="1" x14ac:dyDescent="0.2">
      <c r="A49" s="112" t="s">
        <v>13</v>
      </c>
      <c r="B49" s="119" t="s">
        <v>12</v>
      </c>
      <c r="C49" s="21">
        <v>89</v>
      </c>
      <c r="D49" s="21">
        <v>28</v>
      </c>
      <c r="E49" s="21">
        <v>25</v>
      </c>
      <c r="F49" s="27">
        <f t="shared" si="3"/>
        <v>142</v>
      </c>
      <c r="G49" s="21">
        <v>106</v>
      </c>
      <c r="H49" s="21">
        <v>30</v>
      </c>
      <c r="I49" s="21">
        <v>29</v>
      </c>
      <c r="J49" s="27">
        <f t="shared" si="4"/>
        <v>165</v>
      </c>
      <c r="K49" s="21">
        <v>110</v>
      </c>
      <c r="L49" s="21">
        <v>28</v>
      </c>
      <c r="M49" s="21">
        <v>27</v>
      </c>
      <c r="N49" s="27">
        <f t="shared" si="5"/>
        <v>165</v>
      </c>
      <c r="O49" s="21">
        <v>103</v>
      </c>
      <c r="P49" s="21">
        <v>25</v>
      </c>
      <c r="Q49" s="21">
        <v>29</v>
      </c>
      <c r="R49" s="27">
        <f t="shared" si="6"/>
        <v>157</v>
      </c>
      <c r="S49" s="21">
        <v>143</v>
      </c>
      <c r="T49" s="21">
        <v>30</v>
      </c>
      <c r="U49" s="21">
        <v>34</v>
      </c>
      <c r="V49" s="27">
        <f t="shared" si="7"/>
        <v>207</v>
      </c>
      <c r="W49" s="21">
        <v>147</v>
      </c>
      <c r="X49" s="21">
        <v>31</v>
      </c>
      <c r="Y49" s="21">
        <v>33</v>
      </c>
      <c r="Z49" s="27">
        <f t="shared" si="8"/>
        <v>211</v>
      </c>
      <c r="AA49" s="21">
        <v>158</v>
      </c>
      <c r="AB49" s="21">
        <v>33</v>
      </c>
      <c r="AC49" s="21">
        <v>39</v>
      </c>
      <c r="AD49" s="27">
        <f t="shared" si="9"/>
        <v>230</v>
      </c>
      <c r="AE49" s="21">
        <v>159</v>
      </c>
      <c r="AF49" s="21">
        <v>35</v>
      </c>
      <c r="AG49" s="21">
        <v>35</v>
      </c>
      <c r="AH49" s="27">
        <f t="shared" si="10"/>
        <v>229</v>
      </c>
      <c r="AI49" s="21">
        <v>162</v>
      </c>
      <c r="AJ49" s="21">
        <v>35</v>
      </c>
      <c r="AK49" s="21">
        <v>38</v>
      </c>
      <c r="AL49" s="27">
        <f t="shared" si="11"/>
        <v>235</v>
      </c>
      <c r="AM49" s="21">
        <v>176</v>
      </c>
      <c r="AN49" s="21">
        <v>34</v>
      </c>
      <c r="AO49" s="21">
        <v>36</v>
      </c>
      <c r="AP49" s="27">
        <f t="shared" si="12"/>
        <v>246</v>
      </c>
      <c r="AQ49" s="21">
        <v>182</v>
      </c>
      <c r="AR49" s="21">
        <v>36</v>
      </c>
      <c r="AS49" s="21">
        <v>34</v>
      </c>
      <c r="AT49" s="27">
        <f t="shared" si="13"/>
        <v>252</v>
      </c>
      <c r="AU49" s="21">
        <v>194</v>
      </c>
      <c r="AV49" s="21">
        <v>36</v>
      </c>
      <c r="AW49" s="21">
        <v>34</v>
      </c>
      <c r="AX49" s="27">
        <f t="shared" si="14"/>
        <v>264</v>
      </c>
      <c r="AY49" s="44">
        <v>208</v>
      </c>
      <c r="AZ49" s="21">
        <v>38</v>
      </c>
      <c r="BA49" s="55">
        <v>30</v>
      </c>
      <c r="BB49" s="45">
        <v>276</v>
      </c>
      <c r="BC49" s="44">
        <v>217</v>
      </c>
      <c r="BD49" s="21">
        <v>36</v>
      </c>
      <c r="BE49" s="55">
        <v>31</v>
      </c>
      <c r="BF49" s="45">
        <v>284</v>
      </c>
      <c r="BG49" s="44">
        <v>238</v>
      </c>
      <c r="BH49" s="21">
        <v>33</v>
      </c>
      <c r="BI49" s="55">
        <v>29</v>
      </c>
      <c r="BJ49" s="45">
        <v>300</v>
      </c>
      <c r="BK49" s="44">
        <v>238</v>
      </c>
      <c r="BL49" s="21">
        <v>31</v>
      </c>
      <c r="BM49" s="55">
        <v>34</v>
      </c>
      <c r="BN49" s="45">
        <f t="shared" ref="BN49:BN56" si="31">SUM(BK49:BM49)</f>
        <v>303</v>
      </c>
      <c r="BO49" s="44">
        <v>264</v>
      </c>
      <c r="BP49" s="21">
        <v>44</v>
      </c>
      <c r="BQ49" s="55">
        <v>32</v>
      </c>
      <c r="BR49" s="45">
        <v>340</v>
      </c>
      <c r="BS49" s="44">
        <v>267</v>
      </c>
      <c r="BT49" s="21">
        <v>41</v>
      </c>
      <c r="BU49" s="55">
        <v>31</v>
      </c>
      <c r="BV49" s="45">
        <v>339</v>
      </c>
      <c r="BW49" s="44">
        <v>267</v>
      </c>
      <c r="BX49" s="21">
        <v>44</v>
      </c>
      <c r="BY49" s="55">
        <v>36</v>
      </c>
      <c r="BZ49" s="45">
        <v>347</v>
      </c>
      <c r="CA49" s="44">
        <v>257</v>
      </c>
      <c r="CB49" s="21">
        <v>50</v>
      </c>
      <c r="CC49" s="55">
        <v>38</v>
      </c>
      <c r="CD49" s="45">
        <v>345</v>
      </c>
      <c r="CE49" s="44">
        <v>250</v>
      </c>
      <c r="CF49" s="21">
        <v>55</v>
      </c>
      <c r="CG49" s="55">
        <v>43</v>
      </c>
      <c r="CH49" s="45">
        <v>348</v>
      </c>
      <c r="CI49" s="44">
        <v>248</v>
      </c>
      <c r="CJ49" s="21">
        <v>53</v>
      </c>
      <c r="CK49" s="55">
        <v>47</v>
      </c>
      <c r="CL49" s="45">
        <v>348</v>
      </c>
      <c r="CM49" s="44"/>
      <c r="CN49" s="21"/>
      <c r="CO49" s="55"/>
      <c r="CP49" s="45"/>
      <c r="CQ49" s="44"/>
      <c r="CR49" s="21"/>
      <c r="CS49" s="55"/>
      <c r="CT49" s="45"/>
    </row>
    <row r="50" spans="1:98" ht="17.25" customHeight="1" x14ac:dyDescent="0.2">
      <c r="A50" s="114" t="s">
        <v>28</v>
      </c>
      <c r="B50" s="120" t="s">
        <v>29</v>
      </c>
      <c r="C50" s="20">
        <v>2</v>
      </c>
      <c r="D50" s="20">
        <v>4</v>
      </c>
      <c r="E50" s="20">
        <v>4</v>
      </c>
      <c r="F50" s="27">
        <f t="shared" si="3"/>
        <v>10</v>
      </c>
      <c r="G50" s="20">
        <v>2</v>
      </c>
      <c r="H50" s="20">
        <v>7</v>
      </c>
      <c r="I50" s="20">
        <v>3</v>
      </c>
      <c r="J50" s="27">
        <f t="shared" si="4"/>
        <v>12</v>
      </c>
      <c r="K50" s="20">
        <v>2</v>
      </c>
      <c r="L50" s="20">
        <v>8</v>
      </c>
      <c r="M50" s="20">
        <v>7</v>
      </c>
      <c r="N50" s="27">
        <f t="shared" si="5"/>
        <v>17</v>
      </c>
      <c r="O50" s="20">
        <v>3</v>
      </c>
      <c r="P50" s="20">
        <v>8</v>
      </c>
      <c r="Q50" s="20">
        <v>8</v>
      </c>
      <c r="R50" s="27">
        <f t="shared" si="6"/>
        <v>19</v>
      </c>
      <c r="S50" s="20">
        <v>5</v>
      </c>
      <c r="T50" s="20">
        <v>12</v>
      </c>
      <c r="U50" s="20">
        <v>9</v>
      </c>
      <c r="V50" s="27">
        <f t="shared" si="7"/>
        <v>26</v>
      </c>
      <c r="W50" s="20">
        <v>6</v>
      </c>
      <c r="X50" s="20">
        <v>13</v>
      </c>
      <c r="Y50" s="20">
        <v>9</v>
      </c>
      <c r="Z50" s="27">
        <f t="shared" si="8"/>
        <v>28</v>
      </c>
      <c r="AA50" s="20">
        <v>9</v>
      </c>
      <c r="AB50" s="20">
        <v>18</v>
      </c>
      <c r="AC50" s="20">
        <v>13</v>
      </c>
      <c r="AD50" s="27">
        <f t="shared" si="9"/>
        <v>40</v>
      </c>
      <c r="AE50" s="20">
        <v>7</v>
      </c>
      <c r="AF50" s="20">
        <v>20</v>
      </c>
      <c r="AG50" s="20">
        <v>13</v>
      </c>
      <c r="AH50" s="27">
        <f t="shared" si="10"/>
        <v>40</v>
      </c>
      <c r="AI50" s="20">
        <v>10</v>
      </c>
      <c r="AJ50" s="20">
        <v>21</v>
      </c>
      <c r="AK50" s="20">
        <v>14</v>
      </c>
      <c r="AL50" s="27">
        <f t="shared" si="11"/>
        <v>45</v>
      </c>
      <c r="AM50" s="20">
        <v>13</v>
      </c>
      <c r="AN50" s="20">
        <v>22</v>
      </c>
      <c r="AO50" s="20">
        <v>16</v>
      </c>
      <c r="AP50" s="27">
        <f t="shared" si="12"/>
        <v>51</v>
      </c>
      <c r="AQ50" s="20">
        <v>13</v>
      </c>
      <c r="AR50" s="20">
        <v>25</v>
      </c>
      <c r="AS50" s="20">
        <v>18</v>
      </c>
      <c r="AT50" s="27">
        <f t="shared" si="13"/>
        <v>56</v>
      </c>
      <c r="AU50" s="20">
        <v>11</v>
      </c>
      <c r="AV50" s="20">
        <v>26</v>
      </c>
      <c r="AW50" s="20">
        <v>22</v>
      </c>
      <c r="AX50" s="27">
        <f t="shared" si="14"/>
        <v>59</v>
      </c>
      <c r="AY50" s="28">
        <v>11</v>
      </c>
      <c r="AZ50" s="20">
        <v>24</v>
      </c>
      <c r="BA50" s="56">
        <v>22</v>
      </c>
      <c r="BB50" s="29">
        <v>57</v>
      </c>
      <c r="BC50" s="28">
        <v>10</v>
      </c>
      <c r="BD50" s="20">
        <v>24</v>
      </c>
      <c r="BE50" s="56">
        <v>18</v>
      </c>
      <c r="BF50" s="29">
        <v>52</v>
      </c>
      <c r="BG50" s="28">
        <v>10</v>
      </c>
      <c r="BH50" s="20">
        <v>24</v>
      </c>
      <c r="BI50" s="56">
        <v>18</v>
      </c>
      <c r="BJ50" s="29">
        <v>52</v>
      </c>
      <c r="BK50" s="28">
        <v>9</v>
      </c>
      <c r="BL50" s="20">
        <v>25</v>
      </c>
      <c r="BM50" s="56">
        <v>15</v>
      </c>
      <c r="BN50" s="45">
        <f t="shared" si="31"/>
        <v>49</v>
      </c>
      <c r="BO50" s="28">
        <v>10</v>
      </c>
      <c r="BP50" s="20">
        <v>23</v>
      </c>
      <c r="BQ50" s="56">
        <v>13</v>
      </c>
      <c r="BR50" s="45">
        <v>46</v>
      </c>
      <c r="BS50" s="28">
        <v>12</v>
      </c>
      <c r="BT50" s="20">
        <v>26</v>
      </c>
      <c r="BU50" s="56">
        <v>13</v>
      </c>
      <c r="BV50" s="45">
        <v>51</v>
      </c>
      <c r="BW50" s="28">
        <v>13</v>
      </c>
      <c r="BX50" s="20">
        <v>24</v>
      </c>
      <c r="BY50" s="56">
        <v>14</v>
      </c>
      <c r="BZ50" s="45">
        <v>51</v>
      </c>
      <c r="CA50" s="28">
        <v>12</v>
      </c>
      <c r="CB50" s="20">
        <v>21</v>
      </c>
      <c r="CC50" s="56">
        <v>15</v>
      </c>
      <c r="CD50" s="45">
        <v>48</v>
      </c>
      <c r="CE50" s="28">
        <v>12</v>
      </c>
      <c r="CF50" s="20">
        <v>21</v>
      </c>
      <c r="CG50" s="56">
        <v>16</v>
      </c>
      <c r="CH50" s="45">
        <v>49</v>
      </c>
      <c r="CI50" s="28">
        <v>11</v>
      </c>
      <c r="CJ50" s="20">
        <v>19</v>
      </c>
      <c r="CK50" s="56">
        <v>15</v>
      </c>
      <c r="CL50" s="45">
        <v>45</v>
      </c>
      <c r="CM50" s="28"/>
      <c r="CN50" s="20"/>
      <c r="CO50" s="56"/>
      <c r="CP50" s="45"/>
      <c r="CQ50" s="28"/>
      <c r="CR50" s="20"/>
      <c r="CS50" s="56"/>
      <c r="CT50" s="45"/>
    </row>
    <row r="51" spans="1:98" ht="17.25" customHeight="1" x14ac:dyDescent="0.2">
      <c r="A51" s="114" t="s">
        <v>75</v>
      </c>
      <c r="B51" s="120" t="s">
        <v>76</v>
      </c>
      <c r="C51" s="20">
        <v>1</v>
      </c>
      <c r="D51" s="20">
        <v>0</v>
      </c>
      <c r="E51" s="20">
        <v>0</v>
      </c>
      <c r="F51" s="27">
        <f t="shared" si="3"/>
        <v>1</v>
      </c>
      <c r="G51" s="20">
        <v>1</v>
      </c>
      <c r="H51" s="20">
        <v>0</v>
      </c>
      <c r="I51" s="20">
        <v>0</v>
      </c>
      <c r="J51" s="27">
        <f t="shared" si="4"/>
        <v>1</v>
      </c>
      <c r="K51" s="20">
        <v>1</v>
      </c>
      <c r="L51" s="20">
        <v>0</v>
      </c>
      <c r="M51" s="20">
        <v>0</v>
      </c>
      <c r="N51" s="27">
        <f t="shared" si="5"/>
        <v>1</v>
      </c>
      <c r="O51" s="20">
        <v>1</v>
      </c>
      <c r="P51" s="20">
        <v>0</v>
      </c>
      <c r="Q51" s="20">
        <v>0</v>
      </c>
      <c r="R51" s="27">
        <f t="shared" si="6"/>
        <v>1</v>
      </c>
      <c r="S51" s="20">
        <v>1</v>
      </c>
      <c r="T51" s="20">
        <v>0</v>
      </c>
      <c r="U51" s="20">
        <v>0</v>
      </c>
      <c r="V51" s="27">
        <f t="shared" si="7"/>
        <v>1</v>
      </c>
      <c r="W51" s="20">
        <v>1</v>
      </c>
      <c r="X51" s="20">
        <v>0</v>
      </c>
      <c r="Y51" s="20">
        <v>0</v>
      </c>
      <c r="Z51" s="27">
        <f t="shared" si="8"/>
        <v>1</v>
      </c>
      <c r="AA51" s="20">
        <v>1</v>
      </c>
      <c r="AB51" s="20">
        <v>0</v>
      </c>
      <c r="AC51" s="20">
        <v>0</v>
      </c>
      <c r="AD51" s="27">
        <f t="shared" si="9"/>
        <v>1</v>
      </c>
      <c r="AE51" s="20">
        <v>3</v>
      </c>
      <c r="AF51" s="20">
        <v>0</v>
      </c>
      <c r="AG51" s="20">
        <v>0</v>
      </c>
      <c r="AH51" s="27">
        <f t="shared" si="10"/>
        <v>3</v>
      </c>
      <c r="AI51" s="20">
        <v>5</v>
      </c>
      <c r="AJ51" s="20">
        <v>0</v>
      </c>
      <c r="AK51" s="20">
        <v>0</v>
      </c>
      <c r="AL51" s="27">
        <f t="shared" si="11"/>
        <v>5</v>
      </c>
      <c r="AM51" s="20">
        <v>6</v>
      </c>
      <c r="AN51" s="20">
        <v>0</v>
      </c>
      <c r="AO51" s="20">
        <v>0</v>
      </c>
      <c r="AP51" s="27">
        <f t="shared" si="12"/>
        <v>6</v>
      </c>
      <c r="AQ51" s="20">
        <v>8</v>
      </c>
      <c r="AR51" s="20">
        <v>1</v>
      </c>
      <c r="AS51" s="20">
        <v>0</v>
      </c>
      <c r="AT51" s="27">
        <f t="shared" si="13"/>
        <v>9</v>
      </c>
      <c r="AU51" s="20">
        <v>16</v>
      </c>
      <c r="AV51" s="20">
        <v>4</v>
      </c>
      <c r="AW51" s="20">
        <v>3</v>
      </c>
      <c r="AX51" s="27">
        <f t="shared" si="14"/>
        <v>23</v>
      </c>
      <c r="AY51" s="28">
        <v>18</v>
      </c>
      <c r="AZ51" s="20">
        <v>2</v>
      </c>
      <c r="BA51" s="56">
        <v>2</v>
      </c>
      <c r="BB51" s="29">
        <v>22</v>
      </c>
      <c r="BC51" s="28">
        <v>29</v>
      </c>
      <c r="BD51" s="20">
        <v>7</v>
      </c>
      <c r="BE51" s="56">
        <v>1</v>
      </c>
      <c r="BF51" s="29">
        <v>37</v>
      </c>
      <c r="BG51" s="28">
        <v>44</v>
      </c>
      <c r="BH51" s="20">
        <v>6</v>
      </c>
      <c r="BI51" s="56">
        <v>3</v>
      </c>
      <c r="BJ51" s="29">
        <v>53</v>
      </c>
      <c r="BK51" s="28">
        <v>60</v>
      </c>
      <c r="BL51" s="20">
        <v>10</v>
      </c>
      <c r="BM51" s="56">
        <v>3</v>
      </c>
      <c r="BN51" s="45">
        <f t="shared" si="31"/>
        <v>73</v>
      </c>
      <c r="BO51" s="28">
        <v>58</v>
      </c>
      <c r="BP51" s="20">
        <v>7</v>
      </c>
      <c r="BQ51" s="56">
        <v>3</v>
      </c>
      <c r="BR51" s="45">
        <v>68</v>
      </c>
      <c r="BS51" s="28">
        <v>61</v>
      </c>
      <c r="BT51" s="20">
        <v>8</v>
      </c>
      <c r="BU51" s="56">
        <v>4</v>
      </c>
      <c r="BV51" s="45">
        <v>73</v>
      </c>
      <c r="BW51" s="28">
        <v>73</v>
      </c>
      <c r="BX51" s="20">
        <v>9</v>
      </c>
      <c r="BY51" s="56">
        <v>6</v>
      </c>
      <c r="BZ51" s="45">
        <v>88</v>
      </c>
      <c r="CA51" s="28">
        <v>74</v>
      </c>
      <c r="CB51" s="20">
        <v>8</v>
      </c>
      <c r="CC51" s="56">
        <v>6</v>
      </c>
      <c r="CD51" s="45">
        <v>88</v>
      </c>
      <c r="CE51" s="28">
        <v>71</v>
      </c>
      <c r="CF51" s="20">
        <v>8</v>
      </c>
      <c r="CG51" s="56">
        <v>7</v>
      </c>
      <c r="CH51" s="45">
        <v>86</v>
      </c>
      <c r="CI51" s="28">
        <v>70</v>
      </c>
      <c r="CJ51" s="20">
        <v>9</v>
      </c>
      <c r="CK51" s="56">
        <v>11</v>
      </c>
      <c r="CL51" s="45">
        <v>90</v>
      </c>
      <c r="CM51" s="28"/>
      <c r="CN51" s="20"/>
      <c r="CO51" s="56"/>
      <c r="CP51" s="45"/>
      <c r="CQ51" s="28"/>
      <c r="CR51" s="20"/>
      <c r="CS51" s="56"/>
      <c r="CT51" s="45"/>
    </row>
    <row r="52" spans="1:98" ht="28.5" x14ac:dyDescent="0.2">
      <c r="A52" s="114" t="s">
        <v>15</v>
      </c>
      <c r="B52" s="120" t="s">
        <v>14</v>
      </c>
      <c r="C52" s="20">
        <v>4</v>
      </c>
      <c r="D52" s="20">
        <v>1</v>
      </c>
      <c r="E52" s="20">
        <v>3</v>
      </c>
      <c r="F52" s="27">
        <f t="shared" si="3"/>
        <v>8</v>
      </c>
      <c r="G52" s="20">
        <v>4</v>
      </c>
      <c r="H52" s="20">
        <v>1</v>
      </c>
      <c r="I52" s="20">
        <v>2</v>
      </c>
      <c r="J52" s="27">
        <f t="shared" si="4"/>
        <v>7</v>
      </c>
      <c r="K52" s="20">
        <v>5</v>
      </c>
      <c r="L52" s="20">
        <v>2</v>
      </c>
      <c r="M52" s="20">
        <v>1</v>
      </c>
      <c r="N52" s="27">
        <f t="shared" si="5"/>
        <v>8</v>
      </c>
      <c r="O52" s="20">
        <v>5</v>
      </c>
      <c r="P52" s="20">
        <v>5</v>
      </c>
      <c r="Q52" s="20">
        <v>1</v>
      </c>
      <c r="R52" s="27">
        <f t="shared" si="6"/>
        <v>11</v>
      </c>
      <c r="S52" s="20">
        <v>11</v>
      </c>
      <c r="T52" s="20">
        <v>9</v>
      </c>
      <c r="U52" s="20">
        <v>1</v>
      </c>
      <c r="V52" s="27">
        <f t="shared" si="7"/>
        <v>21</v>
      </c>
      <c r="W52" s="20">
        <v>4</v>
      </c>
      <c r="X52" s="20">
        <v>1</v>
      </c>
      <c r="Y52" s="20">
        <v>1</v>
      </c>
      <c r="Z52" s="27">
        <f t="shared" si="8"/>
        <v>6</v>
      </c>
      <c r="AA52" s="20">
        <v>4</v>
      </c>
      <c r="AB52" s="20">
        <v>1</v>
      </c>
      <c r="AC52" s="20">
        <v>1</v>
      </c>
      <c r="AD52" s="27">
        <f t="shared" si="9"/>
        <v>6</v>
      </c>
      <c r="AE52" s="20">
        <v>4</v>
      </c>
      <c r="AF52" s="20">
        <v>1</v>
      </c>
      <c r="AG52" s="20">
        <v>1</v>
      </c>
      <c r="AH52" s="27">
        <f t="shared" si="10"/>
        <v>6</v>
      </c>
      <c r="AI52" s="20">
        <v>8</v>
      </c>
      <c r="AJ52" s="20">
        <v>0</v>
      </c>
      <c r="AK52" s="20">
        <v>1</v>
      </c>
      <c r="AL52" s="27">
        <f t="shared" si="11"/>
        <v>9</v>
      </c>
      <c r="AM52" s="20">
        <v>10</v>
      </c>
      <c r="AN52" s="20">
        <v>2</v>
      </c>
      <c r="AO52" s="20">
        <v>4</v>
      </c>
      <c r="AP52" s="27">
        <f t="shared" si="12"/>
        <v>16</v>
      </c>
      <c r="AQ52" s="20">
        <v>14</v>
      </c>
      <c r="AR52" s="20">
        <v>5</v>
      </c>
      <c r="AS52" s="20">
        <v>7</v>
      </c>
      <c r="AT52" s="27">
        <f t="shared" si="13"/>
        <v>26</v>
      </c>
      <c r="AU52" s="20">
        <v>14</v>
      </c>
      <c r="AV52" s="20">
        <v>6</v>
      </c>
      <c r="AW52" s="20">
        <v>4</v>
      </c>
      <c r="AX52" s="27">
        <f t="shared" si="14"/>
        <v>24</v>
      </c>
      <c r="AY52" s="28">
        <v>15</v>
      </c>
      <c r="AZ52" s="20">
        <v>6</v>
      </c>
      <c r="BA52" s="56">
        <v>4</v>
      </c>
      <c r="BB52" s="29">
        <v>25</v>
      </c>
      <c r="BC52" s="28">
        <v>15</v>
      </c>
      <c r="BD52" s="20">
        <v>8</v>
      </c>
      <c r="BE52" s="56">
        <v>5</v>
      </c>
      <c r="BF52" s="29">
        <v>28</v>
      </c>
      <c r="BG52" s="28">
        <v>22</v>
      </c>
      <c r="BH52" s="20">
        <v>7</v>
      </c>
      <c r="BI52" s="56">
        <v>6</v>
      </c>
      <c r="BJ52" s="29">
        <v>35</v>
      </c>
      <c r="BK52" s="28">
        <v>27</v>
      </c>
      <c r="BL52" s="20">
        <v>7</v>
      </c>
      <c r="BM52" s="56">
        <v>6</v>
      </c>
      <c r="BN52" s="45">
        <f t="shared" si="31"/>
        <v>40</v>
      </c>
      <c r="BO52" s="28">
        <v>29</v>
      </c>
      <c r="BP52" s="20">
        <v>5</v>
      </c>
      <c r="BQ52" s="56">
        <v>5</v>
      </c>
      <c r="BR52" s="45">
        <v>39</v>
      </c>
      <c r="BS52" s="28">
        <v>25</v>
      </c>
      <c r="BT52" s="20">
        <v>4</v>
      </c>
      <c r="BU52" s="56">
        <v>5</v>
      </c>
      <c r="BV52" s="45">
        <v>34</v>
      </c>
      <c r="BW52" s="28">
        <v>20</v>
      </c>
      <c r="BX52" s="20">
        <v>4</v>
      </c>
      <c r="BY52" s="56">
        <v>7</v>
      </c>
      <c r="BZ52" s="45">
        <v>31</v>
      </c>
      <c r="CA52" s="28">
        <v>17</v>
      </c>
      <c r="CB52" s="20">
        <v>3</v>
      </c>
      <c r="CC52" s="56">
        <v>5</v>
      </c>
      <c r="CD52" s="45">
        <v>25</v>
      </c>
      <c r="CE52" s="28">
        <v>18</v>
      </c>
      <c r="CF52" s="20">
        <v>3</v>
      </c>
      <c r="CG52" s="56">
        <v>5</v>
      </c>
      <c r="CH52" s="45">
        <v>26</v>
      </c>
      <c r="CI52" s="28">
        <v>18</v>
      </c>
      <c r="CJ52" s="20">
        <v>7</v>
      </c>
      <c r="CK52" s="56">
        <v>7</v>
      </c>
      <c r="CL52" s="45">
        <v>32</v>
      </c>
      <c r="CM52" s="28"/>
      <c r="CN52" s="20"/>
      <c r="CO52" s="56"/>
      <c r="CP52" s="45"/>
      <c r="CQ52" s="28"/>
      <c r="CR52" s="20"/>
      <c r="CS52" s="56"/>
      <c r="CT52" s="45"/>
    </row>
    <row r="53" spans="1:98" ht="17.25" customHeight="1" x14ac:dyDescent="0.2">
      <c r="A53" s="114" t="s">
        <v>30</v>
      </c>
      <c r="B53" s="120" t="s">
        <v>33</v>
      </c>
      <c r="C53" s="20">
        <v>56</v>
      </c>
      <c r="D53" s="20">
        <v>12</v>
      </c>
      <c r="E53" s="20">
        <v>19</v>
      </c>
      <c r="F53" s="27">
        <f t="shared" si="3"/>
        <v>87</v>
      </c>
      <c r="G53" s="20">
        <v>52</v>
      </c>
      <c r="H53" s="20">
        <v>11</v>
      </c>
      <c r="I53" s="20">
        <v>19</v>
      </c>
      <c r="J53" s="27">
        <f t="shared" si="4"/>
        <v>82</v>
      </c>
      <c r="K53" s="20">
        <v>49</v>
      </c>
      <c r="L53" s="20">
        <v>11</v>
      </c>
      <c r="M53" s="20">
        <v>19</v>
      </c>
      <c r="N53" s="27">
        <f t="shared" si="5"/>
        <v>79</v>
      </c>
      <c r="O53" s="20">
        <v>57</v>
      </c>
      <c r="P53" s="20">
        <v>12</v>
      </c>
      <c r="Q53" s="20">
        <v>19</v>
      </c>
      <c r="R53" s="27">
        <f t="shared" si="6"/>
        <v>88</v>
      </c>
      <c r="S53" s="20">
        <v>55</v>
      </c>
      <c r="T53" s="20">
        <v>11</v>
      </c>
      <c r="U53" s="20">
        <v>22</v>
      </c>
      <c r="V53" s="27">
        <f t="shared" si="7"/>
        <v>88</v>
      </c>
      <c r="W53" s="20">
        <v>61</v>
      </c>
      <c r="X53" s="20">
        <v>13</v>
      </c>
      <c r="Y53" s="20">
        <v>24</v>
      </c>
      <c r="Z53" s="27">
        <f t="shared" si="8"/>
        <v>98</v>
      </c>
      <c r="AA53" s="20">
        <v>61</v>
      </c>
      <c r="AB53" s="20">
        <v>14</v>
      </c>
      <c r="AC53" s="20">
        <v>29</v>
      </c>
      <c r="AD53" s="27">
        <f t="shared" si="9"/>
        <v>104</v>
      </c>
      <c r="AE53" s="20">
        <v>61</v>
      </c>
      <c r="AF53" s="20">
        <v>14</v>
      </c>
      <c r="AG53" s="20">
        <v>28</v>
      </c>
      <c r="AH53" s="27">
        <f t="shared" si="10"/>
        <v>103</v>
      </c>
      <c r="AI53" s="20">
        <v>62</v>
      </c>
      <c r="AJ53" s="20">
        <v>15</v>
      </c>
      <c r="AK53" s="20">
        <v>26</v>
      </c>
      <c r="AL53" s="27">
        <f t="shared" si="11"/>
        <v>103</v>
      </c>
      <c r="AM53" s="20">
        <v>65</v>
      </c>
      <c r="AN53" s="20">
        <v>15</v>
      </c>
      <c r="AO53" s="20">
        <v>27</v>
      </c>
      <c r="AP53" s="27">
        <f t="shared" si="12"/>
        <v>107</v>
      </c>
      <c r="AQ53" s="20">
        <v>64</v>
      </c>
      <c r="AR53" s="20">
        <v>14</v>
      </c>
      <c r="AS53" s="20">
        <v>27</v>
      </c>
      <c r="AT53" s="27">
        <f t="shared" si="13"/>
        <v>105</v>
      </c>
      <c r="AU53" s="20">
        <v>57</v>
      </c>
      <c r="AV53" s="20">
        <v>16</v>
      </c>
      <c r="AW53" s="20">
        <v>27</v>
      </c>
      <c r="AX53" s="27">
        <f t="shared" si="14"/>
        <v>100</v>
      </c>
      <c r="AY53" s="28">
        <v>55</v>
      </c>
      <c r="AZ53" s="20">
        <v>16</v>
      </c>
      <c r="BA53" s="56">
        <v>27</v>
      </c>
      <c r="BB53" s="29">
        <v>98</v>
      </c>
      <c r="BC53" s="28">
        <v>56</v>
      </c>
      <c r="BD53" s="20">
        <v>13</v>
      </c>
      <c r="BE53" s="56">
        <v>27</v>
      </c>
      <c r="BF53" s="29">
        <v>96</v>
      </c>
      <c r="BG53" s="28">
        <v>52</v>
      </c>
      <c r="BH53" s="20">
        <v>12</v>
      </c>
      <c r="BI53" s="56">
        <v>28</v>
      </c>
      <c r="BJ53" s="29">
        <v>92</v>
      </c>
      <c r="BK53" s="28">
        <v>51</v>
      </c>
      <c r="BL53" s="20">
        <v>10</v>
      </c>
      <c r="BM53" s="56">
        <v>27</v>
      </c>
      <c r="BN53" s="45">
        <f t="shared" si="31"/>
        <v>88</v>
      </c>
      <c r="BO53" s="28">
        <v>48</v>
      </c>
      <c r="BP53" s="20">
        <v>10</v>
      </c>
      <c r="BQ53" s="56">
        <v>28</v>
      </c>
      <c r="BR53" s="45">
        <v>86</v>
      </c>
      <c r="BS53" s="28">
        <v>46</v>
      </c>
      <c r="BT53" s="20">
        <v>11</v>
      </c>
      <c r="BU53" s="56">
        <v>26</v>
      </c>
      <c r="BV53" s="45">
        <v>83</v>
      </c>
      <c r="BW53" s="28">
        <v>44</v>
      </c>
      <c r="BX53" s="20">
        <v>11</v>
      </c>
      <c r="BY53" s="56">
        <v>25</v>
      </c>
      <c r="BZ53" s="45">
        <v>80</v>
      </c>
      <c r="CA53" s="28">
        <v>42</v>
      </c>
      <c r="CB53" s="20">
        <v>12</v>
      </c>
      <c r="CC53" s="56">
        <v>24</v>
      </c>
      <c r="CD53" s="45">
        <v>78</v>
      </c>
      <c r="CE53" s="28">
        <v>36</v>
      </c>
      <c r="CF53" s="20">
        <v>12</v>
      </c>
      <c r="CG53" s="56">
        <v>20</v>
      </c>
      <c r="CH53" s="45">
        <v>68</v>
      </c>
      <c r="CI53" s="28">
        <v>35</v>
      </c>
      <c r="CJ53" s="20">
        <v>13</v>
      </c>
      <c r="CK53" s="56">
        <v>20</v>
      </c>
      <c r="CL53" s="45">
        <v>68</v>
      </c>
      <c r="CM53" s="28"/>
      <c r="CN53" s="20"/>
      <c r="CO53" s="56"/>
      <c r="CP53" s="45"/>
      <c r="CQ53" s="28"/>
      <c r="CR53" s="20"/>
      <c r="CS53" s="56"/>
      <c r="CT53" s="45"/>
    </row>
    <row r="54" spans="1:98" ht="17.25" customHeight="1" x14ac:dyDescent="0.2">
      <c r="A54" s="114" t="s">
        <v>31</v>
      </c>
      <c r="B54" s="120" t="s">
        <v>34</v>
      </c>
      <c r="C54" s="20">
        <v>0</v>
      </c>
      <c r="D54" s="20">
        <v>2</v>
      </c>
      <c r="E54" s="20">
        <v>1</v>
      </c>
      <c r="F54" s="27">
        <f t="shared" si="3"/>
        <v>3</v>
      </c>
      <c r="G54" s="20">
        <v>0</v>
      </c>
      <c r="H54" s="20">
        <v>2</v>
      </c>
      <c r="I54" s="20">
        <v>2</v>
      </c>
      <c r="J54" s="27">
        <f t="shared" si="4"/>
        <v>4</v>
      </c>
      <c r="K54" s="20">
        <v>0</v>
      </c>
      <c r="L54" s="20">
        <v>2</v>
      </c>
      <c r="M54" s="20">
        <v>2</v>
      </c>
      <c r="N54" s="27">
        <f t="shared" si="5"/>
        <v>4</v>
      </c>
      <c r="O54" s="20">
        <v>1</v>
      </c>
      <c r="P54" s="20">
        <v>2</v>
      </c>
      <c r="Q54" s="20">
        <v>2</v>
      </c>
      <c r="R54" s="27">
        <f t="shared" si="6"/>
        <v>5</v>
      </c>
      <c r="S54" s="20">
        <v>2</v>
      </c>
      <c r="T54" s="20">
        <v>2</v>
      </c>
      <c r="U54" s="20">
        <v>2</v>
      </c>
      <c r="V54" s="27">
        <f t="shared" si="7"/>
        <v>6</v>
      </c>
      <c r="W54" s="20">
        <v>8</v>
      </c>
      <c r="X54" s="20">
        <v>4</v>
      </c>
      <c r="Y54" s="20">
        <v>3</v>
      </c>
      <c r="Z54" s="27">
        <f t="shared" si="8"/>
        <v>15</v>
      </c>
      <c r="AA54" s="20">
        <v>7</v>
      </c>
      <c r="AB54" s="20">
        <v>4</v>
      </c>
      <c r="AC54" s="20">
        <v>3</v>
      </c>
      <c r="AD54" s="27">
        <f t="shared" si="9"/>
        <v>14</v>
      </c>
      <c r="AE54" s="20">
        <v>7</v>
      </c>
      <c r="AF54" s="20">
        <v>4</v>
      </c>
      <c r="AG54" s="20">
        <v>4</v>
      </c>
      <c r="AH54" s="27">
        <f t="shared" si="10"/>
        <v>15</v>
      </c>
      <c r="AI54" s="20">
        <v>11</v>
      </c>
      <c r="AJ54" s="20">
        <v>3</v>
      </c>
      <c r="AK54" s="20">
        <v>2</v>
      </c>
      <c r="AL54" s="27">
        <f t="shared" si="11"/>
        <v>16</v>
      </c>
      <c r="AM54" s="20">
        <v>10</v>
      </c>
      <c r="AN54" s="20">
        <v>3</v>
      </c>
      <c r="AO54" s="20">
        <v>3</v>
      </c>
      <c r="AP54" s="27">
        <f t="shared" si="12"/>
        <v>16</v>
      </c>
      <c r="AQ54" s="20">
        <v>11</v>
      </c>
      <c r="AR54" s="20">
        <v>3</v>
      </c>
      <c r="AS54" s="20">
        <v>3</v>
      </c>
      <c r="AT54" s="27">
        <f t="shared" si="13"/>
        <v>17</v>
      </c>
      <c r="AU54" s="20">
        <v>11</v>
      </c>
      <c r="AV54" s="20">
        <v>3</v>
      </c>
      <c r="AW54" s="20">
        <v>3</v>
      </c>
      <c r="AX54" s="27">
        <f t="shared" si="14"/>
        <v>17</v>
      </c>
      <c r="AY54" s="28">
        <v>10</v>
      </c>
      <c r="AZ54" s="20">
        <v>4</v>
      </c>
      <c r="BA54" s="56">
        <v>4</v>
      </c>
      <c r="BB54" s="29">
        <v>18</v>
      </c>
      <c r="BC54" s="28">
        <v>10</v>
      </c>
      <c r="BD54" s="20">
        <v>8</v>
      </c>
      <c r="BE54" s="56">
        <v>5</v>
      </c>
      <c r="BF54" s="29">
        <v>23</v>
      </c>
      <c r="BG54" s="28">
        <v>10</v>
      </c>
      <c r="BH54" s="20">
        <v>9</v>
      </c>
      <c r="BI54" s="56">
        <v>5</v>
      </c>
      <c r="BJ54" s="29">
        <v>24</v>
      </c>
      <c r="BK54" s="28">
        <v>7</v>
      </c>
      <c r="BL54" s="20">
        <v>10</v>
      </c>
      <c r="BM54" s="56">
        <v>5</v>
      </c>
      <c r="BN54" s="45">
        <f t="shared" si="31"/>
        <v>22</v>
      </c>
      <c r="BO54" s="28">
        <v>9</v>
      </c>
      <c r="BP54" s="20">
        <v>10</v>
      </c>
      <c r="BQ54" s="56">
        <v>6</v>
      </c>
      <c r="BR54" s="45">
        <v>25</v>
      </c>
      <c r="BS54" s="28">
        <v>8</v>
      </c>
      <c r="BT54" s="20">
        <v>11</v>
      </c>
      <c r="BU54" s="56">
        <v>6</v>
      </c>
      <c r="BV54" s="45">
        <v>25</v>
      </c>
      <c r="BW54" s="28">
        <v>7</v>
      </c>
      <c r="BX54" s="20">
        <v>12</v>
      </c>
      <c r="BY54" s="56">
        <v>6</v>
      </c>
      <c r="BZ54" s="45">
        <v>25</v>
      </c>
      <c r="CA54" s="28">
        <v>7</v>
      </c>
      <c r="CB54" s="20">
        <v>13</v>
      </c>
      <c r="CC54" s="56">
        <v>6</v>
      </c>
      <c r="CD54" s="45">
        <v>26</v>
      </c>
      <c r="CE54" s="28">
        <v>4</v>
      </c>
      <c r="CF54" s="20">
        <v>16</v>
      </c>
      <c r="CG54" s="56">
        <v>6</v>
      </c>
      <c r="CH54" s="45">
        <v>26</v>
      </c>
      <c r="CI54" s="28">
        <v>6</v>
      </c>
      <c r="CJ54" s="20">
        <v>18</v>
      </c>
      <c r="CK54" s="56">
        <v>6</v>
      </c>
      <c r="CL54" s="45">
        <v>30</v>
      </c>
      <c r="CM54" s="28"/>
      <c r="CN54" s="20"/>
      <c r="CO54" s="56"/>
      <c r="CP54" s="45"/>
      <c r="CQ54" s="28"/>
      <c r="CR54" s="20"/>
      <c r="CS54" s="56"/>
      <c r="CT54" s="45"/>
    </row>
    <row r="55" spans="1:98" ht="17.25" customHeight="1" x14ac:dyDescent="0.2">
      <c r="A55" s="115" t="s">
        <v>32</v>
      </c>
      <c r="B55" s="121" t="s">
        <v>35</v>
      </c>
      <c r="C55" s="20">
        <v>1</v>
      </c>
      <c r="D55" s="20">
        <v>1</v>
      </c>
      <c r="E55" s="20">
        <v>0</v>
      </c>
      <c r="F55" s="27">
        <f t="shared" si="3"/>
        <v>2</v>
      </c>
      <c r="G55" s="20">
        <v>2</v>
      </c>
      <c r="H55" s="20">
        <v>1</v>
      </c>
      <c r="I55" s="20">
        <v>0</v>
      </c>
      <c r="J55" s="27">
        <f t="shared" si="4"/>
        <v>3</v>
      </c>
      <c r="K55" s="20">
        <v>1</v>
      </c>
      <c r="L55" s="20">
        <v>1</v>
      </c>
      <c r="M55" s="20">
        <v>0</v>
      </c>
      <c r="N55" s="27">
        <f t="shared" si="5"/>
        <v>2</v>
      </c>
      <c r="O55" s="20">
        <v>2</v>
      </c>
      <c r="P55" s="20">
        <v>1</v>
      </c>
      <c r="Q55" s="20">
        <v>0</v>
      </c>
      <c r="R55" s="27">
        <f t="shared" si="6"/>
        <v>3</v>
      </c>
      <c r="S55" s="20">
        <v>2</v>
      </c>
      <c r="T55" s="20">
        <v>2</v>
      </c>
      <c r="U55" s="20">
        <v>0</v>
      </c>
      <c r="V55" s="27">
        <f t="shared" si="7"/>
        <v>4</v>
      </c>
      <c r="W55" s="20">
        <v>3</v>
      </c>
      <c r="X55" s="20">
        <v>2</v>
      </c>
      <c r="Y55" s="20">
        <v>2</v>
      </c>
      <c r="Z55" s="27">
        <f t="shared" si="8"/>
        <v>7</v>
      </c>
      <c r="AA55" s="20">
        <v>5</v>
      </c>
      <c r="AB55" s="20">
        <v>2</v>
      </c>
      <c r="AC55" s="20">
        <v>1</v>
      </c>
      <c r="AD55" s="27">
        <f t="shared" si="9"/>
        <v>8</v>
      </c>
      <c r="AE55" s="20">
        <v>5</v>
      </c>
      <c r="AF55" s="20">
        <v>2</v>
      </c>
      <c r="AG55" s="20">
        <v>2</v>
      </c>
      <c r="AH55" s="27">
        <f t="shared" si="10"/>
        <v>9</v>
      </c>
      <c r="AI55" s="20">
        <v>5</v>
      </c>
      <c r="AJ55" s="20">
        <v>2</v>
      </c>
      <c r="AK55" s="20">
        <v>2</v>
      </c>
      <c r="AL55" s="27">
        <f t="shared" si="11"/>
        <v>9</v>
      </c>
      <c r="AM55" s="20">
        <v>13</v>
      </c>
      <c r="AN55" s="20">
        <v>2</v>
      </c>
      <c r="AO55" s="20">
        <v>3</v>
      </c>
      <c r="AP55" s="27">
        <f t="shared" si="12"/>
        <v>18</v>
      </c>
      <c r="AQ55" s="20">
        <v>11</v>
      </c>
      <c r="AR55" s="20">
        <v>2</v>
      </c>
      <c r="AS55" s="20">
        <v>3</v>
      </c>
      <c r="AT55" s="27">
        <f t="shared" si="13"/>
        <v>16</v>
      </c>
      <c r="AU55" s="20">
        <v>11</v>
      </c>
      <c r="AV55" s="20">
        <v>2</v>
      </c>
      <c r="AW55" s="20">
        <v>1</v>
      </c>
      <c r="AX55" s="27">
        <f t="shared" si="14"/>
        <v>14</v>
      </c>
      <c r="AY55" s="28">
        <v>14</v>
      </c>
      <c r="AZ55" s="20">
        <v>2</v>
      </c>
      <c r="BA55" s="56">
        <v>1</v>
      </c>
      <c r="BB55" s="29">
        <v>17</v>
      </c>
      <c r="BC55" s="28">
        <v>13</v>
      </c>
      <c r="BD55" s="20">
        <v>2</v>
      </c>
      <c r="BE55" s="56">
        <v>1</v>
      </c>
      <c r="BF55" s="29">
        <v>16</v>
      </c>
      <c r="BG55" s="28">
        <v>13</v>
      </c>
      <c r="BH55" s="20">
        <v>2</v>
      </c>
      <c r="BI55" s="56">
        <v>2</v>
      </c>
      <c r="BJ55" s="29">
        <v>17</v>
      </c>
      <c r="BK55" s="28">
        <v>18</v>
      </c>
      <c r="BL55" s="20">
        <v>2</v>
      </c>
      <c r="BM55" s="56">
        <v>2</v>
      </c>
      <c r="BN55" s="45">
        <f t="shared" si="31"/>
        <v>22</v>
      </c>
      <c r="BO55" s="28">
        <v>20</v>
      </c>
      <c r="BP55" s="20">
        <v>2</v>
      </c>
      <c r="BQ55" s="56">
        <v>2</v>
      </c>
      <c r="BR55" s="45">
        <v>24</v>
      </c>
      <c r="BS55" s="28">
        <v>18</v>
      </c>
      <c r="BT55" s="20">
        <v>2</v>
      </c>
      <c r="BU55" s="56">
        <v>2</v>
      </c>
      <c r="BV55" s="45">
        <v>22</v>
      </c>
      <c r="BW55" s="28">
        <v>18</v>
      </c>
      <c r="BX55" s="20">
        <v>2</v>
      </c>
      <c r="BY55" s="56">
        <v>2</v>
      </c>
      <c r="BZ55" s="45">
        <v>22</v>
      </c>
      <c r="CA55" s="28">
        <v>19</v>
      </c>
      <c r="CB55" s="20">
        <v>3</v>
      </c>
      <c r="CC55" s="56">
        <v>2</v>
      </c>
      <c r="CD55" s="45">
        <v>24</v>
      </c>
      <c r="CE55" s="28">
        <v>15</v>
      </c>
      <c r="CF55" s="20">
        <v>2</v>
      </c>
      <c r="CG55" s="56">
        <v>2</v>
      </c>
      <c r="CH55" s="45">
        <v>19</v>
      </c>
      <c r="CI55" s="28">
        <v>13</v>
      </c>
      <c r="CJ55" s="20">
        <v>3</v>
      </c>
      <c r="CK55" s="56">
        <v>3</v>
      </c>
      <c r="CL55" s="45">
        <v>19</v>
      </c>
      <c r="CM55" s="28"/>
      <c r="CN55" s="20"/>
      <c r="CO55" s="56"/>
      <c r="CP55" s="45"/>
      <c r="CQ55" s="28"/>
      <c r="CR55" s="20"/>
      <c r="CS55" s="56"/>
      <c r="CT55" s="45"/>
    </row>
    <row r="56" spans="1:98" ht="18.75" customHeight="1" x14ac:dyDescent="0.2">
      <c r="A56" s="115" t="s">
        <v>70</v>
      </c>
      <c r="B56" s="121" t="s">
        <v>71</v>
      </c>
      <c r="C56" s="22">
        <v>0</v>
      </c>
      <c r="D56" s="22">
        <v>0</v>
      </c>
      <c r="E56" s="22">
        <v>0</v>
      </c>
      <c r="F56" s="105">
        <f t="shared" si="3"/>
        <v>0</v>
      </c>
      <c r="G56" s="22">
        <v>0</v>
      </c>
      <c r="H56" s="22">
        <v>0</v>
      </c>
      <c r="I56" s="22">
        <v>0</v>
      </c>
      <c r="J56" s="105">
        <f t="shared" si="4"/>
        <v>0</v>
      </c>
      <c r="K56" s="22">
        <v>0</v>
      </c>
      <c r="L56" s="22">
        <v>0</v>
      </c>
      <c r="M56" s="22">
        <v>0</v>
      </c>
      <c r="N56" s="105">
        <f t="shared" si="5"/>
        <v>0</v>
      </c>
      <c r="O56" s="22">
        <v>0</v>
      </c>
      <c r="P56" s="22">
        <v>0</v>
      </c>
      <c r="Q56" s="22">
        <v>0</v>
      </c>
      <c r="R56" s="105">
        <f t="shared" si="6"/>
        <v>0</v>
      </c>
      <c r="S56" s="22">
        <v>0</v>
      </c>
      <c r="T56" s="22">
        <v>0</v>
      </c>
      <c r="U56" s="22">
        <v>0</v>
      </c>
      <c r="V56" s="105">
        <f t="shared" si="7"/>
        <v>0</v>
      </c>
      <c r="W56" s="22">
        <v>0</v>
      </c>
      <c r="X56" s="22">
        <v>0</v>
      </c>
      <c r="Y56" s="22">
        <v>0</v>
      </c>
      <c r="Z56" s="105">
        <f t="shared" si="8"/>
        <v>0</v>
      </c>
      <c r="AA56" s="22">
        <v>0</v>
      </c>
      <c r="AB56" s="22">
        <v>0</v>
      </c>
      <c r="AC56" s="22">
        <v>0</v>
      </c>
      <c r="AD56" s="105">
        <f t="shared" si="9"/>
        <v>0</v>
      </c>
      <c r="AE56" s="22">
        <v>0</v>
      </c>
      <c r="AF56" s="22">
        <v>0</v>
      </c>
      <c r="AG56" s="22">
        <v>0</v>
      </c>
      <c r="AH56" s="105">
        <f t="shared" si="10"/>
        <v>0</v>
      </c>
      <c r="AI56" s="22">
        <v>0</v>
      </c>
      <c r="AJ56" s="22">
        <v>0</v>
      </c>
      <c r="AK56" s="22">
        <v>0</v>
      </c>
      <c r="AL56" s="105">
        <f t="shared" si="11"/>
        <v>0</v>
      </c>
      <c r="AM56" s="22">
        <v>1</v>
      </c>
      <c r="AN56" s="22">
        <v>0</v>
      </c>
      <c r="AO56" s="22">
        <v>0</v>
      </c>
      <c r="AP56" s="105">
        <f t="shared" si="12"/>
        <v>1</v>
      </c>
      <c r="AQ56" s="22">
        <v>1</v>
      </c>
      <c r="AR56" s="22">
        <v>0</v>
      </c>
      <c r="AS56" s="22">
        <v>0</v>
      </c>
      <c r="AT56" s="105">
        <f t="shared" si="13"/>
        <v>1</v>
      </c>
      <c r="AU56" s="22">
        <v>10</v>
      </c>
      <c r="AV56" s="22">
        <v>1</v>
      </c>
      <c r="AW56" s="22">
        <v>0</v>
      </c>
      <c r="AX56" s="105">
        <f t="shared" si="14"/>
        <v>11</v>
      </c>
      <c r="AY56" s="42">
        <v>11</v>
      </c>
      <c r="AZ56" s="22">
        <v>1</v>
      </c>
      <c r="BA56" s="57">
        <v>0</v>
      </c>
      <c r="BB56" s="43">
        <v>12</v>
      </c>
      <c r="BC56" s="42">
        <v>13</v>
      </c>
      <c r="BD56" s="22">
        <v>2</v>
      </c>
      <c r="BE56" s="57">
        <v>0</v>
      </c>
      <c r="BF56" s="43">
        <v>15</v>
      </c>
      <c r="BG56" s="42">
        <v>15</v>
      </c>
      <c r="BH56" s="22">
        <v>2</v>
      </c>
      <c r="BI56" s="57">
        <v>3</v>
      </c>
      <c r="BJ56" s="43">
        <v>20</v>
      </c>
      <c r="BK56" s="42">
        <v>15</v>
      </c>
      <c r="BL56" s="22">
        <v>2</v>
      </c>
      <c r="BM56" s="57">
        <v>4</v>
      </c>
      <c r="BN56" s="49">
        <f t="shared" si="31"/>
        <v>21</v>
      </c>
      <c r="BO56" s="42">
        <v>13</v>
      </c>
      <c r="BP56" s="22">
        <v>2</v>
      </c>
      <c r="BQ56" s="57">
        <v>3</v>
      </c>
      <c r="BR56" s="49">
        <v>18</v>
      </c>
      <c r="BS56" s="42">
        <v>13</v>
      </c>
      <c r="BT56" s="22">
        <v>2</v>
      </c>
      <c r="BU56" s="57">
        <v>4</v>
      </c>
      <c r="BV56" s="49">
        <v>19</v>
      </c>
      <c r="BW56" s="42">
        <v>11</v>
      </c>
      <c r="BX56" s="22">
        <v>1</v>
      </c>
      <c r="BY56" s="57">
        <v>3</v>
      </c>
      <c r="BZ56" s="49">
        <v>15</v>
      </c>
      <c r="CA56" s="42">
        <v>9</v>
      </c>
      <c r="CB56" s="22">
        <v>3</v>
      </c>
      <c r="CC56" s="57">
        <v>4</v>
      </c>
      <c r="CD56" s="49">
        <v>16</v>
      </c>
      <c r="CE56" s="42">
        <v>11</v>
      </c>
      <c r="CF56" s="22">
        <v>3</v>
      </c>
      <c r="CG56" s="57">
        <v>4</v>
      </c>
      <c r="CH56" s="49">
        <v>18</v>
      </c>
      <c r="CI56" s="42">
        <v>12</v>
      </c>
      <c r="CJ56" s="22">
        <v>4</v>
      </c>
      <c r="CK56" s="57">
        <v>4</v>
      </c>
      <c r="CL56" s="49">
        <v>20</v>
      </c>
      <c r="CM56" s="42"/>
      <c r="CN56" s="22"/>
      <c r="CO56" s="57"/>
      <c r="CP56" s="49"/>
      <c r="CQ56" s="42"/>
      <c r="CR56" s="22"/>
      <c r="CS56" s="57"/>
      <c r="CT56" s="49"/>
    </row>
    <row r="57" spans="1:98" ht="19.5" customHeight="1" x14ac:dyDescent="0.25">
      <c r="A57" s="167" t="s">
        <v>38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9"/>
    </row>
    <row r="58" spans="1:98" ht="19.5" customHeight="1" x14ac:dyDescent="0.25">
      <c r="A58" s="157" t="s">
        <v>118</v>
      </c>
      <c r="B58" s="158"/>
      <c r="C58" s="126">
        <f t="shared" ref="C58:BN58" si="32">SUM(C60:C66)</f>
        <v>203</v>
      </c>
      <c r="D58" s="124">
        <f t="shared" si="32"/>
        <v>132</v>
      </c>
      <c r="E58" s="124">
        <f t="shared" si="32"/>
        <v>108</v>
      </c>
      <c r="F58" s="125">
        <f t="shared" si="32"/>
        <v>443</v>
      </c>
      <c r="G58" s="126">
        <f t="shared" si="32"/>
        <v>202</v>
      </c>
      <c r="H58" s="124">
        <f t="shared" si="32"/>
        <v>129</v>
      </c>
      <c r="I58" s="124">
        <f t="shared" si="32"/>
        <v>109</v>
      </c>
      <c r="J58" s="125">
        <f t="shared" si="32"/>
        <v>440</v>
      </c>
      <c r="K58" s="126">
        <f t="shared" si="32"/>
        <v>194</v>
      </c>
      <c r="L58" s="124">
        <f t="shared" si="32"/>
        <v>126</v>
      </c>
      <c r="M58" s="124">
        <f t="shared" si="32"/>
        <v>113</v>
      </c>
      <c r="N58" s="125">
        <f t="shared" si="32"/>
        <v>433</v>
      </c>
      <c r="O58" s="126">
        <f t="shared" si="32"/>
        <v>200</v>
      </c>
      <c r="P58" s="124">
        <f t="shared" si="32"/>
        <v>123</v>
      </c>
      <c r="Q58" s="124">
        <f t="shared" si="32"/>
        <v>109</v>
      </c>
      <c r="R58" s="125">
        <f t="shared" si="32"/>
        <v>432</v>
      </c>
      <c r="S58" s="126">
        <f t="shared" si="32"/>
        <v>211</v>
      </c>
      <c r="T58" s="124">
        <f t="shared" si="32"/>
        <v>126</v>
      </c>
      <c r="U58" s="124">
        <f t="shared" si="32"/>
        <v>115</v>
      </c>
      <c r="V58" s="125">
        <f t="shared" si="32"/>
        <v>452</v>
      </c>
      <c r="W58" s="126">
        <f t="shared" si="32"/>
        <v>237</v>
      </c>
      <c r="X58" s="124">
        <f t="shared" si="32"/>
        <v>127</v>
      </c>
      <c r="Y58" s="124">
        <f t="shared" si="32"/>
        <v>108</v>
      </c>
      <c r="Z58" s="125">
        <f t="shared" si="32"/>
        <v>472</v>
      </c>
      <c r="AA58" s="126">
        <f t="shared" si="32"/>
        <v>248</v>
      </c>
      <c r="AB58" s="124">
        <f t="shared" si="32"/>
        <v>131</v>
      </c>
      <c r="AC58" s="124">
        <f t="shared" si="32"/>
        <v>109</v>
      </c>
      <c r="AD58" s="125">
        <f t="shared" si="32"/>
        <v>488</v>
      </c>
      <c r="AE58" s="126">
        <f t="shared" si="32"/>
        <v>275</v>
      </c>
      <c r="AF58" s="124">
        <f t="shared" si="32"/>
        <v>127</v>
      </c>
      <c r="AG58" s="124">
        <f t="shared" si="32"/>
        <v>111</v>
      </c>
      <c r="AH58" s="125">
        <f t="shared" si="32"/>
        <v>513</v>
      </c>
      <c r="AI58" s="126">
        <f t="shared" si="32"/>
        <v>381</v>
      </c>
      <c r="AJ58" s="124">
        <f t="shared" si="32"/>
        <v>138</v>
      </c>
      <c r="AK58" s="124">
        <f t="shared" si="32"/>
        <v>108</v>
      </c>
      <c r="AL58" s="125">
        <f t="shared" si="32"/>
        <v>627</v>
      </c>
      <c r="AM58" s="126">
        <f t="shared" si="32"/>
        <v>487</v>
      </c>
      <c r="AN58" s="124">
        <f t="shared" si="32"/>
        <v>148</v>
      </c>
      <c r="AO58" s="124">
        <f t="shared" si="32"/>
        <v>108</v>
      </c>
      <c r="AP58" s="125">
        <f t="shared" si="32"/>
        <v>743</v>
      </c>
      <c r="AQ58" s="126">
        <f t="shared" si="32"/>
        <v>603</v>
      </c>
      <c r="AR58" s="124">
        <f t="shared" si="32"/>
        <v>146</v>
      </c>
      <c r="AS58" s="124">
        <f t="shared" si="32"/>
        <v>117</v>
      </c>
      <c r="AT58" s="125">
        <f t="shared" si="32"/>
        <v>866</v>
      </c>
      <c r="AU58" s="126">
        <f t="shared" si="32"/>
        <v>742</v>
      </c>
      <c r="AV58" s="124">
        <f t="shared" si="32"/>
        <v>150</v>
      </c>
      <c r="AW58" s="124">
        <f t="shared" si="32"/>
        <v>124</v>
      </c>
      <c r="AX58" s="125">
        <f t="shared" si="32"/>
        <v>1016</v>
      </c>
      <c r="AY58" s="126">
        <f t="shared" si="32"/>
        <v>856</v>
      </c>
      <c r="AZ58" s="124">
        <f t="shared" si="32"/>
        <v>149</v>
      </c>
      <c r="BA58" s="124">
        <f t="shared" si="32"/>
        <v>118</v>
      </c>
      <c r="BB58" s="125">
        <f t="shared" si="32"/>
        <v>1123</v>
      </c>
      <c r="BC58" s="126">
        <f t="shared" si="32"/>
        <v>741</v>
      </c>
      <c r="BD58" s="124">
        <f t="shared" si="32"/>
        <v>136</v>
      </c>
      <c r="BE58" s="124">
        <f t="shared" si="32"/>
        <v>110</v>
      </c>
      <c r="BF58" s="125">
        <f t="shared" si="32"/>
        <v>987</v>
      </c>
      <c r="BG58" s="126">
        <f t="shared" si="32"/>
        <v>171</v>
      </c>
      <c r="BH58" s="124">
        <f t="shared" si="32"/>
        <v>94</v>
      </c>
      <c r="BI58" s="124">
        <f t="shared" si="32"/>
        <v>84</v>
      </c>
      <c r="BJ58" s="125">
        <f t="shared" si="32"/>
        <v>349</v>
      </c>
      <c r="BK58" s="126">
        <f t="shared" si="32"/>
        <v>173</v>
      </c>
      <c r="BL58" s="124">
        <f t="shared" si="32"/>
        <v>86</v>
      </c>
      <c r="BM58" s="124">
        <f t="shared" si="32"/>
        <v>80</v>
      </c>
      <c r="BN58" s="125">
        <f t="shared" si="32"/>
        <v>339</v>
      </c>
      <c r="BO58" s="126">
        <f t="shared" ref="BO58:CC58" si="33">SUM(BO60:BO66)</f>
        <v>168</v>
      </c>
      <c r="BP58" s="124">
        <f t="shared" si="33"/>
        <v>82</v>
      </c>
      <c r="BQ58" s="124">
        <f t="shared" si="33"/>
        <v>77</v>
      </c>
      <c r="BR58" s="125">
        <f t="shared" si="33"/>
        <v>327</v>
      </c>
      <c r="BS58" s="126">
        <f t="shared" si="33"/>
        <v>157</v>
      </c>
      <c r="BT58" s="124">
        <f t="shared" si="33"/>
        <v>72</v>
      </c>
      <c r="BU58" s="124">
        <f t="shared" si="33"/>
        <v>77</v>
      </c>
      <c r="BV58" s="125">
        <f t="shared" si="33"/>
        <v>306</v>
      </c>
      <c r="BW58" s="126">
        <f t="shared" si="33"/>
        <v>148</v>
      </c>
      <c r="BX58" s="124">
        <f t="shared" si="33"/>
        <v>67</v>
      </c>
      <c r="BY58" s="124">
        <f t="shared" si="33"/>
        <v>77</v>
      </c>
      <c r="BZ58" s="125">
        <f>SUM(BZ60:BZ66)</f>
        <v>292</v>
      </c>
      <c r="CA58" s="126">
        <f t="shared" si="33"/>
        <v>136</v>
      </c>
      <c r="CB58" s="124">
        <f t="shared" si="33"/>
        <v>63</v>
      </c>
      <c r="CC58" s="124">
        <f t="shared" si="33"/>
        <v>71</v>
      </c>
      <c r="CD58" s="125">
        <f>SUM(CD60:CD66)</f>
        <v>270</v>
      </c>
      <c r="CE58" s="125">
        <f t="shared" ref="CE58:CL58" si="34">SUM(CE60:CE66)</f>
        <v>130</v>
      </c>
      <c r="CF58" s="125">
        <f t="shared" si="34"/>
        <v>57</v>
      </c>
      <c r="CG58" s="125">
        <f t="shared" si="34"/>
        <v>74</v>
      </c>
      <c r="CH58" s="125">
        <f t="shared" si="34"/>
        <v>261</v>
      </c>
      <c r="CI58" s="125">
        <f t="shared" si="34"/>
        <v>131</v>
      </c>
      <c r="CJ58" s="125">
        <f t="shared" si="34"/>
        <v>54</v>
      </c>
      <c r="CK58" s="125">
        <f t="shared" si="34"/>
        <v>73</v>
      </c>
      <c r="CL58" s="125">
        <f t="shared" si="34"/>
        <v>258</v>
      </c>
      <c r="CM58" s="126"/>
      <c r="CN58" s="124"/>
      <c r="CO58" s="124"/>
      <c r="CP58" s="125"/>
      <c r="CQ58" s="126"/>
      <c r="CR58" s="124"/>
      <c r="CS58" s="124"/>
      <c r="CT58" s="125"/>
    </row>
    <row r="59" spans="1:98" ht="19.5" customHeight="1" x14ac:dyDescent="0.2">
      <c r="A59" s="109" t="s">
        <v>116</v>
      </c>
      <c r="B59" s="111"/>
      <c r="C59" s="28"/>
      <c r="D59" s="20"/>
      <c r="E59" s="20"/>
      <c r="F59" s="27"/>
      <c r="G59" s="28"/>
      <c r="H59" s="20"/>
      <c r="I59" s="20"/>
      <c r="J59" s="27"/>
      <c r="K59" s="28"/>
      <c r="L59" s="20"/>
      <c r="M59" s="20"/>
      <c r="N59" s="27"/>
      <c r="O59" s="28"/>
      <c r="P59" s="20"/>
      <c r="Q59" s="20"/>
      <c r="R59" s="27"/>
      <c r="S59" s="28"/>
      <c r="T59" s="20"/>
      <c r="U59" s="20"/>
      <c r="V59" s="27"/>
      <c r="W59" s="28"/>
      <c r="X59" s="20"/>
      <c r="Y59" s="20"/>
      <c r="Z59" s="27"/>
      <c r="AA59" s="28"/>
      <c r="AB59" s="20"/>
      <c r="AC59" s="20"/>
      <c r="AD59" s="27"/>
      <c r="AE59" s="28"/>
      <c r="AF59" s="20"/>
      <c r="AG59" s="20"/>
      <c r="AH59" s="27"/>
      <c r="AI59" s="28"/>
      <c r="AJ59" s="20"/>
      <c r="AK59" s="20"/>
      <c r="AL59" s="27"/>
      <c r="AM59" s="28"/>
      <c r="AN59" s="20"/>
      <c r="AO59" s="20"/>
      <c r="AP59" s="27"/>
      <c r="AQ59" s="28"/>
      <c r="AR59" s="20"/>
      <c r="AS59" s="20"/>
      <c r="AT59" s="27"/>
      <c r="AU59" s="28"/>
      <c r="AV59" s="20"/>
      <c r="AW59" s="20"/>
      <c r="AX59" s="27"/>
      <c r="AY59" s="28"/>
      <c r="AZ59" s="20"/>
      <c r="BA59" s="20"/>
      <c r="BB59" s="27"/>
      <c r="BC59" s="28"/>
      <c r="BD59" s="20"/>
      <c r="BE59" s="20"/>
      <c r="BF59" s="27"/>
      <c r="BG59" s="28"/>
      <c r="BH59" s="20"/>
      <c r="BI59" s="20"/>
      <c r="BJ59" s="27"/>
      <c r="BK59" s="28"/>
      <c r="BL59" s="20"/>
      <c r="BM59" s="20"/>
      <c r="BN59" s="27"/>
      <c r="BO59" s="28"/>
      <c r="BP59" s="20"/>
      <c r="BQ59" s="20"/>
      <c r="BR59" s="27"/>
      <c r="BS59" s="28"/>
      <c r="BT59" s="20"/>
      <c r="BU59" s="20"/>
      <c r="BV59" s="27"/>
      <c r="BW59" s="28"/>
      <c r="BX59" s="20"/>
      <c r="BY59" s="20"/>
      <c r="BZ59" s="27"/>
      <c r="CA59" s="28"/>
      <c r="CB59" s="20"/>
      <c r="CC59" s="20"/>
      <c r="CD59" s="27"/>
      <c r="CE59" s="28"/>
      <c r="CF59" s="20"/>
      <c r="CG59" s="20"/>
      <c r="CH59" s="27"/>
      <c r="CI59" s="28"/>
      <c r="CJ59" s="20"/>
      <c r="CK59" s="20"/>
      <c r="CL59" s="27"/>
      <c r="CM59" s="28"/>
      <c r="CN59" s="20"/>
      <c r="CO59" s="20"/>
      <c r="CP59" s="27"/>
      <c r="CQ59" s="28"/>
      <c r="CR59" s="20"/>
      <c r="CS59" s="20"/>
      <c r="CT59" s="27"/>
    </row>
    <row r="60" spans="1:98" ht="17.25" customHeight="1" x14ac:dyDescent="0.2">
      <c r="A60" s="112" t="s">
        <v>17</v>
      </c>
      <c r="B60" s="119" t="s">
        <v>16</v>
      </c>
      <c r="C60" s="21">
        <v>51</v>
      </c>
      <c r="D60" s="21">
        <v>51</v>
      </c>
      <c r="E60" s="21">
        <v>40</v>
      </c>
      <c r="F60" s="27">
        <f t="shared" si="3"/>
        <v>142</v>
      </c>
      <c r="G60" s="21">
        <v>51</v>
      </c>
      <c r="H60" s="21">
        <v>47</v>
      </c>
      <c r="I60" s="21">
        <v>40</v>
      </c>
      <c r="J60" s="27">
        <f t="shared" si="4"/>
        <v>138</v>
      </c>
      <c r="K60" s="21">
        <v>49</v>
      </c>
      <c r="L60" s="21">
        <v>42</v>
      </c>
      <c r="M60" s="21">
        <v>42</v>
      </c>
      <c r="N60" s="27">
        <f t="shared" si="5"/>
        <v>133</v>
      </c>
      <c r="O60" s="21">
        <v>47</v>
      </c>
      <c r="P60" s="21">
        <v>40</v>
      </c>
      <c r="Q60" s="21">
        <v>41</v>
      </c>
      <c r="R60" s="27">
        <f t="shared" si="6"/>
        <v>128</v>
      </c>
      <c r="S60" s="21">
        <v>45</v>
      </c>
      <c r="T60" s="21">
        <v>39</v>
      </c>
      <c r="U60" s="21">
        <v>43</v>
      </c>
      <c r="V60" s="27">
        <f t="shared" si="7"/>
        <v>127</v>
      </c>
      <c r="W60" s="21">
        <v>44</v>
      </c>
      <c r="X60" s="21">
        <v>39</v>
      </c>
      <c r="Y60" s="21">
        <v>41</v>
      </c>
      <c r="Z60" s="27">
        <f t="shared" si="8"/>
        <v>124</v>
      </c>
      <c r="AA60" s="21">
        <v>48</v>
      </c>
      <c r="AB60" s="21">
        <v>38</v>
      </c>
      <c r="AC60" s="21">
        <v>41</v>
      </c>
      <c r="AD60" s="27">
        <f t="shared" si="9"/>
        <v>127</v>
      </c>
      <c r="AE60" s="21">
        <v>73</v>
      </c>
      <c r="AF60" s="21">
        <v>37</v>
      </c>
      <c r="AG60" s="21">
        <v>40</v>
      </c>
      <c r="AH60" s="27">
        <f t="shared" si="10"/>
        <v>150</v>
      </c>
      <c r="AI60" s="21">
        <v>146</v>
      </c>
      <c r="AJ60" s="21">
        <v>44</v>
      </c>
      <c r="AK60" s="21">
        <v>42</v>
      </c>
      <c r="AL60" s="27">
        <f t="shared" si="11"/>
        <v>232</v>
      </c>
      <c r="AM60" s="21">
        <v>137</v>
      </c>
      <c r="AN60" s="21">
        <v>44</v>
      </c>
      <c r="AO60" s="21">
        <v>39</v>
      </c>
      <c r="AP60" s="27">
        <f t="shared" si="12"/>
        <v>220</v>
      </c>
      <c r="AQ60" s="21">
        <v>126</v>
      </c>
      <c r="AR60" s="21">
        <v>41</v>
      </c>
      <c r="AS60" s="21">
        <v>36</v>
      </c>
      <c r="AT60" s="27">
        <f t="shared" si="13"/>
        <v>203</v>
      </c>
      <c r="AU60" s="21">
        <v>112</v>
      </c>
      <c r="AV60" s="21">
        <v>40</v>
      </c>
      <c r="AW60" s="21">
        <v>37</v>
      </c>
      <c r="AX60" s="27">
        <f t="shared" si="14"/>
        <v>189</v>
      </c>
      <c r="AY60" s="44">
        <v>106</v>
      </c>
      <c r="AZ60" s="21">
        <v>38</v>
      </c>
      <c r="BA60" s="55">
        <v>35</v>
      </c>
      <c r="BB60" s="45">
        <v>179</v>
      </c>
      <c r="BC60" s="44">
        <v>90</v>
      </c>
      <c r="BD60" s="21">
        <v>38</v>
      </c>
      <c r="BE60" s="55">
        <v>33</v>
      </c>
      <c r="BF60" s="45">
        <v>161</v>
      </c>
      <c r="BG60" s="64">
        <v>85</v>
      </c>
      <c r="BH60" s="65">
        <v>36</v>
      </c>
      <c r="BI60" s="66">
        <v>30</v>
      </c>
      <c r="BJ60" s="101">
        <v>151</v>
      </c>
      <c r="BK60" s="64">
        <v>76</v>
      </c>
      <c r="BL60" s="65">
        <v>33</v>
      </c>
      <c r="BM60" s="66">
        <v>29</v>
      </c>
      <c r="BN60" s="101">
        <f t="shared" ref="BN60:BN66" si="35">SUM(BK60:BM60)</f>
        <v>138</v>
      </c>
      <c r="BO60" s="64">
        <v>72</v>
      </c>
      <c r="BP60" s="65">
        <v>32</v>
      </c>
      <c r="BQ60" s="66">
        <v>28</v>
      </c>
      <c r="BR60" s="70">
        <v>132</v>
      </c>
      <c r="BS60" s="64">
        <v>66</v>
      </c>
      <c r="BT60" s="65">
        <v>28</v>
      </c>
      <c r="BU60" s="66">
        <v>28</v>
      </c>
      <c r="BV60" s="70">
        <v>122</v>
      </c>
      <c r="BW60" s="64">
        <v>56</v>
      </c>
      <c r="BX60" s="65">
        <v>24</v>
      </c>
      <c r="BY60" s="66">
        <v>26</v>
      </c>
      <c r="BZ60" s="70">
        <v>106</v>
      </c>
      <c r="CA60" s="64">
        <v>47</v>
      </c>
      <c r="CB60" s="65">
        <v>21</v>
      </c>
      <c r="CC60" s="66">
        <v>24</v>
      </c>
      <c r="CD60" s="70">
        <v>92</v>
      </c>
      <c r="CE60" s="64">
        <v>46</v>
      </c>
      <c r="CF60" s="65">
        <v>17</v>
      </c>
      <c r="CG60" s="66">
        <v>24</v>
      </c>
      <c r="CH60" s="70">
        <v>87</v>
      </c>
      <c r="CI60" s="46">
        <v>47</v>
      </c>
      <c r="CJ60" s="47">
        <v>16</v>
      </c>
      <c r="CK60" s="61">
        <v>24</v>
      </c>
      <c r="CL60" s="45">
        <v>87</v>
      </c>
      <c r="CM60" s="46"/>
      <c r="CN60" s="47"/>
      <c r="CO60" s="61"/>
      <c r="CP60" s="45"/>
      <c r="CQ60" s="46"/>
      <c r="CR60" s="47"/>
      <c r="CS60" s="61"/>
      <c r="CT60" s="45"/>
    </row>
    <row r="61" spans="1:98" ht="17.25" customHeight="1" x14ac:dyDescent="0.2">
      <c r="A61" s="114" t="s">
        <v>18</v>
      </c>
      <c r="B61" s="120" t="s">
        <v>19</v>
      </c>
      <c r="C61" s="20">
        <v>107</v>
      </c>
      <c r="D61" s="20">
        <v>51</v>
      </c>
      <c r="E61" s="20">
        <v>49</v>
      </c>
      <c r="F61" s="27">
        <f t="shared" si="3"/>
        <v>207</v>
      </c>
      <c r="G61" s="20">
        <v>108</v>
      </c>
      <c r="H61" s="20">
        <v>53</v>
      </c>
      <c r="I61" s="20">
        <v>47</v>
      </c>
      <c r="J61" s="27">
        <f t="shared" si="4"/>
        <v>208</v>
      </c>
      <c r="K61" s="20">
        <v>101</v>
      </c>
      <c r="L61" s="20">
        <v>55</v>
      </c>
      <c r="M61" s="20">
        <v>49</v>
      </c>
      <c r="N61" s="27">
        <f t="shared" si="5"/>
        <v>205</v>
      </c>
      <c r="O61" s="20">
        <v>96</v>
      </c>
      <c r="P61" s="20">
        <v>52</v>
      </c>
      <c r="Q61" s="20">
        <v>47</v>
      </c>
      <c r="R61" s="27">
        <f t="shared" si="6"/>
        <v>195</v>
      </c>
      <c r="S61" s="20">
        <v>105</v>
      </c>
      <c r="T61" s="20">
        <v>53</v>
      </c>
      <c r="U61" s="20">
        <v>52</v>
      </c>
      <c r="V61" s="27">
        <f t="shared" si="7"/>
        <v>210</v>
      </c>
      <c r="W61" s="20">
        <v>102</v>
      </c>
      <c r="X61" s="20">
        <v>52</v>
      </c>
      <c r="Y61" s="20">
        <v>50</v>
      </c>
      <c r="Z61" s="27">
        <f t="shared" si="8"/>
        <v>204</v>
      </c>
      <c r="AA61" s="20">
        <v>94</v>
      </c>
      <c r="AB61" s="20">
        <v>55</v>
      </c>
      <c r="AC61" s="20">
        <v>51</v>
      </c>
      <c r="AD61" s="27">
        <f t="shared" si="9"/>
        <v>200</v>
      </c>
      <c r="AE61" s="20">
        <v>90</v>
      </c>
      <c r="AF61" s="20">
        <v>53</v>
      </c>
      <c r="AG61" s="20">
        <v>53</v>
      </c>
      <c r="AH61" s="27">
        <f t="shared" si="10"/>
        <v>196</v>
      </c>
      <c r="AI61" s="20">
        <v>89</v>
      </c>
      <c r="AJ61" s="20">
        <v>51</v>
      </c>
      <c r="AK61" s="20">
        <v>47</v>
      </c>
      <c r="AL61" s="27">
        <f t="shared" si="11"/>
        <v>187</v>
      </c>
      <c r="AM61" s="20">
        <v>86</v>
      </c>
      <c r="AN61" s="20">
        <v>50</v>
      </c>
      <c r="AO61" s="20">
        <v>44</v>
      </c>
      <c r="AP61" s="27">
        <f t="shared" si="12"/>
        <v>180</v>
      </c>
      <c r="AQ61" s="20">
        <v>80</v>
      </c>
      <c r="AR61" s="20">
        <v>51</v>
      </c>
      <c r="AS61" s="20">
        <v>44</v>
      </c>
      <c r="AT61" s="27">
        <f t="shared" si="13"/>
        <v>175</v>
      </c>
      <c r="AU61" s="20">
        <v>77</v>
      </c>
      <c r="AV61" s="20">
        <v>47</v>
      </c>
      <c r="AW61" s="20">
        <v>43</v>
      </c>
      <c r="AX61" s="27">
        <f t="shared" si="14"/>
        <v>167</v>
      </c>
      <c r="AY61" s="28">
        <v>75</v>
      </c>
      <c r="AZ61" s="20">
        <v>43</v>
      </c>
      <c r="BA61" s="56">
        <v>41</v>
      </c>
      <c r="BB61" s="29">
        <v>159</v>
      </c>
      <c r="BC61" s="28">
        <v>66</v>
      </c>
      <c r="BD61" s="20">
        <v>35</v>
      </c>
      <c r="BE61" s="56">
        <v>38</v>
      </c>
      <c r="BF61" s="29">
        <v>139</v>
      </c>
      <c r="BG61" s="67">
        <v>59</v>
      </c>
      <c r="BH61" s="68">
        <v>35</v>
      </c>
      <c r="BI61" s="69">
        <v>39</v>
      </c>
      <c r="BJ61" s="102">
        <v>133</v>
      </c>
      <c r="BK61" s="67">
        <v>56</v>
      </c>
      <c r="BL61" s="68">
        <v>33</v>
      </c>
      <c r="BM61" s="69">
        <v>36</v>
      </c>
      <c r="BN61" s="101">
        <f t="shared" si="35"/>
        <v>125</v>
      </c>
      <c r="BO61" s="67">
        <v>60</v>
      </c>
      <c r="BP61" s="68">
        <v>31</v>
      </c>
      <c r="BQ61" s="69">
        <v>35</v>
      </c>
      <c r="BR61" s="70">
        <v>126</v>
      </c>
      <c r="BS61" s="67">
        <v>55</v>
      </c>
      <c r="BT61" s="68">
        <v>28</v>
      </c>
      <c r="BU61" s="69">
        <v>36</v>
      </c>
      <c r="BV61" s="70">
        <v>119</v>
      </c>
      <c r="BW61" s="67">
        <v>53</v>
      </c>
      <c r="BX61" s="68">
        <v>28</v>
      </c>
      <c r="BY61" s="69">
        <v>36</v>
      </c>
      <c r="BZ61" s="70">
        <v>117</v>
      </c>
      <c r="CA61" s="67">
        <v>52</v>
      </c>
      <c r="CB61" s="68">
        <v>26</v>
      </c>
      <c r="CC61" s="69">
        <v>32</v>
      </c>
      <c r="CD61" s="70">
        <v>110</v>
      </c>
      <c r="CE61" s="67">
        <v>50</v>
      </c>
      <c r="CF61" s="68">
        <v>23</v>
      </c>
      <c r="CG61" s="69">
        <v>34</v>
      </c>
      <c r="CH61" s="70">
        <v>107</v>
      </c>
      <c r="CI61" s="37">
        <v>49</v>
      </c>
      <c r="CJ61" s="38">
        <v>21</v>
      </c>
      <c r="CK61" s="62">
        <v>34</v>
      </c>
      <c r="CL61" s="45">
        <v>104</v>
      </c>
      <c r="CM61" s="37"/>
      <c r="CN61" s="38"/>
      <c r="CO61" s="62"/>
      <c r="CP61" s="45"/>
      <c r="CQ61" s="37"/>
      <c r="CR61" s="38"/>
      <c r="CS61" s="62"/>
      <c r="CT61" s="45"/>
    </row>
    <row r="62" spans="1:98" ht="17.25" customHeight="1" x14ac:dyDescent="0.2">
      <c r="A62" s="114" t="s">
        <v>20</v>
      </c>
      <c r="B62" s="120" t="s">
        <v>21</v>
      </c>
      <c r="C62" s="20">
        <v>21</v>
      </c>
      <c r="D62" s="20">
        <v>20</v>
      </c>
      <c r="E62" s="20">
        <v>13</v>
      </c>
      <c r="F62" s="27">
        <f t="shared" si="3"/>
        <v>54</v>
      </c>
      <c r="G62" s="20">
        <v>22</v>
      </c>
      <c r="H62" s="20">
        <v>17</v>
      </c>
      <c r="I62" s="20">
        <v>16</v>
      </c>
      <c r="J62" s="27">
        <f t="shared" si="4"/>
        <v>55</v>
      </c>
      <c r="K62" s="20">
        <v>21</v>
      </c>
      <c r="L62" s="20">
        <v>19</v>
      </c>
      <c r="M62" s="20">
        <v>16</v>
      </c>
      <c r="N62" s="27">
        <f t="shared" si="5"/>
        <v>56</v>
      </c>
      <c r="O62" s="20">
        <v>26</v>
      </c>
      <c r="P62" s="20">
        <v>21</v>
      </c>
      <c r="Q62" s="20">
        <v>15</v>
      </c>
      <c r="R62" s="27">
        <f t="shared" si="6"/>
        <v>62</v>
      </c>
      <c r="S62" s="20">
        <v>28</v>
      </c>
      <c r="T62" s="20">
        <v>23</v>
      </c>
      <c r="U62" s="20">
        <v>14</v>
      </c>
      <c r="V62" s="27">
        <f t="shared" si="7"/>
        <v>65</v>
      </c>
      <c r="W62" s="20">
        <v>28</v>
      </c>
      <c r="X62" s="20">
        <v>25</v>
      </c>
      <c r="Y62" s="20">
        <v>13</v>
      </c>
      <c r="Z62" s="27">
        <f t="shared" si="8"/>
        <v>66</v>
      </c>
      <c r="AA62" s="20">
        <v>29</v>
      </c>
      <c r="AB62" s="20">
        <v>24</v>
      </c>
      <c r="AC62" s="20">
        <v>12</v>
      </c>
      <c r="AD62" s="27">
        <f t="shared" si="9"/>
        <v>65</v>
      </c>
      <c r="AE62" s="20">
        <v>28</v>
      </c>
      <c r="AF62" s="20">
        <v>24</v>
      </c>
      <c r="AG62" s="20">
        <v>14</v>
      </c>
      <c r="AH62" s="27">
        <f t="shared" si="10"/>
        <v>66</v>
      </c>
      <c r="AI62" s="20">
        <v>30</v>
      </c>
      <c r="AJ62" s="20">
        <v>27</v>
      </c>
      <c r="AK62" s="20">
        <v>14</v>
      </c>
      <c r="AL62" s="27">
        <f t="shared" si="11"/>
        <v>71</v>
      </c>
      <c r="AM62" s="20">
        <v>23</v>
      </c>
      <c r="AN62" s="20">
        <v>27</v>
      </c>
      <c r="AO62" s="20">
        <v>14</v>
      </c>
      <c r="AP62" s="27">
        <f t="shared" si="12"/>
        <v>64</v>
      </c>
      <c r="AQ62" s="20">
        <v>22</v>
      </c>
      <c r="AR62" s="20">
        <v>26</v>
      </c>
      <c r="AS62" s="20">
        <v>15</v>
      </c>
      <c r="AT62" s="27">
        <f t="shared" si="13"/>
        <v>63</v>
      </c>
      <c r="AU62" s="20">
        <v>20</v>
      </c>
      <c r="AV62" s="20">
        <v>25</v>
      </c>
      <c r="AW62" s="20">
        <v>15</v>
      </c>
      <c r="AX62" s="27">
        <f t="shared" si="14"/>
        <v>60</v>
      </c>
      <c r="AY62" s="28">
        <v>20</v>
      </c>
      <c r="AZ62" s="20">
        <v>23</v>
      </c>
      <c r="BA62" s="56">
        <v>15</v>
      </c>
      <c r="BB62" s="29">
        <v>58</v>
      </c>
      <c r="BC62" s="28">
        <v>16</v>
      </c>
      <c r="BD62" s="20">
        <v>22</v>
      </c>
      <c r="BE62" s="56">
        <v>15</v>
      </c>
      <c r="BF62" s="29">
        <v>53</v>
      </c>
      <c r="BG62" s="67">
        <v>13</v>
      </c>
      <c r="BH62" s="68">
        <v>19</v>
      </c>
      <c r="BI62" s="69">
        <v>13</v>
      </c>
      <c r="BJ62" s="102">
        <v>45</v>
      </c>
      <c r="BK62" s="67">
        <v>13</v>
      </c>
      <c r="BL62" s="68">
        <v>16</v>
      </c>
      <c r="BM62" s="69">
        <v>13</v>
      </c>
      <c r="BN62" s="101">
        <f t="shared" si="35"/>
        <v>42</v>
      </c>
      <c r="BO62" s="67">
        <v>11</v>
      </c>
      <c r="BP62" s="68">
        <v>15</v>
      </c>
      <c r="BQ62" s="69">
        <v>12</v>
      </c>
      <c r="BR62" s="70">
        <v>38</v>
      </c>
      <c r="BS62" s="67">
        <v>12</v>
      </c>
      <c r="BT62" s="68">
        <v>11</v>
      </c>
      <c r="BU62" s="69">
        <v>10</v>
      </c>
      <c r="BV62" s="70">
        <v>33</v>
      </c>
      <c r="BW62" s="67">
        <v>11</v>
      </c>
      <c r="BX62" s="68">
        <v>10</v>
      </c>
      <c r="BY62" s="69">
        <v>11</v>
      </c>
      <c r="BZ62" s="70">
        <v>32</v>
      </c>
      <c r="CA62" s="67">
        <v>11</v>
      </c>
      <c r="CB62" s="68">
        <v>10</v>
      </c>
      <c r="CC62" s="69">
        <v>11</v>
      </c>
      <c r="CD62" s="70">
        <v>32</v>
      </c>
      <c r="CE62" s="67">
        <v>12</v>
      </c>
      <c r="CF62" s="68">
        <v>10</v>
      </c>
      <c r="CG62" s="69">
        <v>11</v>
      </c>
      <c r="CH62" s="70">
        <v>33</v>
      </c>
      <c r="CI62" s="37">
        <v>11</v>
      </c>
      <c r="CJ62" s="38">
        <v>11</v>
      </c>
      <c r="CK62" s="62">
        <v>10</v>
      </c>
      <c r="CL62" s="45">
        <v>32</v>
      </c>
      <c r="CM62" s="37"/>
      <c r="CN62" s="38"/>
      <c r="CO62" s="62"/>
      <c r="CP62" s="45"/>
      <c r="CQ62" s="37"/>
      <c r="CR62" s="38"/>
      <c r="CS62" s="62"/>
      <c r="CT62" s="45"/>
    </row>
    <row r="63" spans="1:98" ht="17.25" customHeight="1" x14ac:dyDescent="0.2">
      <c r="A63" s="114" t="s">
        <v>22</v>
      </c>
      <c r="B63" s="120" t="s">
        <v>23</v>
      </c>
      <c r="C63" s="20">
        <v>18</v>
      </c>
      <c r="D63" s="20">
        <v>8</v>
      </c>
      <c r="E63" s="20">
        <v>3</v>
      </c>
      <c r="F63" s="27">
        <f t="shared" si="3"/>
        <v>29</v>
      </c>
      <c r="G63" s="20">
        <v>15</v>
      </c>
      <c r="H63" s="20">
        <v>9</v>
      </c>
      <c r="I63" s="20">
        <v>3</v>
      </c>
      <c r="J63" s="27">
        <f t="shared" si="4"/>
        <v>27</v>
      </c>
      <c r="K63" s="20">
        <v>15</v>
      </c>
      <c r="L63" s="20">
        <v>7</v>
      </c>
      <c r="M63" s="20">
        <v>3</v>
      </c>
      <c r="N63" s="27">
        <f t="shared" si="5"/>
        <v>25</v>
      </c>
      <c r="O63" s="20">
        <v>17</v>
      </c>
      <c r="P63" s="20">
        <v>7</v>
      </c>
      <c r="Q63" s="20">
        <v>3</v>
      </c>
      <c r="R63" s="27">
        <f t="shared" si="6"/>
        <v>27</v>
      </c>
      <c r="S63" s="20">
        <v>17</v>
      </c>
      <c r="T63" s="20">
        <v>6</v>
      </c>
      <c r="U63" s="20">
        <v>3</v>
      </c>
      <c r="V63" s="27">
        <f t="shared" si="7"/>
        <v>26</v>
      </c>
      <c r="W63" s="20">
        <v>20</v>
      </c>
      <c r="X63" s="20">
        <v>5</v>
      </c>
      <c r="Y63" s="20">
        <v>2</v>
      </c>
      <c r="Z63" s="27">
        <f t="shared" si="8"/>
        <v>27</v>
      </c>
      <c r="AA63" s="20">
        <v>20</v>
      </c>
      <c r="AB63" s="20">
        <v>5</v>
      </c>
      <c r="AC63" s="20">
        <v>2</v>
      </c>
      <c r="AD63" s="27">
        <f t="shared" si="9"/>
        <v>27</v>
      </c>
      <c r="AE63" s="20">
        <v>18</v>
      </c>
      <c r="AF63" s="20">
        <v>4</v>
      </c>
      <c r="AG63" s="20">
        <v>2</v>
      </c>
      <c r="AH63" s="27">
        <f t="shared" si="10"/>
        <v>24</v>
      </c>
      <c r="AI63" s="20">
        <v>16</v>
      </c>
      <c r="AJ63" s="20">
        <v>4</v>
      </c>
      <c r="AK63" s="20">
        <v>2</v>
      </c>
      <c r="AL63" s="27">
        <f t="shared" si="11"/>
        <v>22</v>
      </c>
      <c r="AM63" s="20">
        <v>15</v>
      </c>
      <c r="AN63" s="20">
        <v>4</v>
      </c>
      <c r="AO63" s="20">
        <v>2</v>
      </c>
      <c r="AP63" s="27">
        <f t="shared" si="12"/>
        <v>21</v>
      </c>
      <c r="AQ63" s="20">
        <v>12</v>
      </c>
      <c r="AR63" s="20">
        <v>5</v>
      </c>
      <c r="AS63" s="20">
        <v>2</v>
      </c>
      <c r="AT63" s="27">
        <f t="shared" si="13"/>
        <v>19</v>
      </c>
      <c r="AU63" s="20">
        <v>12</v>
      </c>
      <c r="AV63" s="20">
        <v>5</v>
      </c>
      <c r="AW63" s="20">
        <v>2</v>
      </c>
      <c r="AX63" s="27">
        <f t="shared" si="14"/>
        <v>19</v>
      </c>
      <c r="AY63" s="28">
        <v>11</v>
      </c>
      <c r="AZ63" s="20">
        <v>6</v>
      </c>
      <c r="BA63" s="56">
        <v>2</v>
      </c>
      <c r="BB63" s="29">
        <v>19</v>
      </c>
      <c r="BC63" s="28">
        <v>10</v>
      </c>
      <c r="BD63" s="20">
        <v>6</v>
      </c>
      <c r="BE63" s="56">
        <v>2</v>
      </c>
      <c r="BF63" s="29">
        <v>18</v>
      </c>
      <c r="BG63" s="67">
        <v>12</v>
      </c>
      <c r="BH63" s="68">
        <v>4</v>
      </c>
      <c r="BI63" s="69">
        <v>2</v>
      </c>
      <c r="BJ63" s="102">
        <v>18</v>
      </c>
      <c r="BK63" s="67">
        <v>15</v>
      </c>
      <c r="BL63" s="68">
        <v>4</v>
      </c>
      <c r="BM63" s="69">
        <v>2</v>
      </c>
      <c r="BN63" s="101">
        <f t="shared" si="35"/>
        <v>21</v>
      </c>
      <c r="BO63" s="67">
        <v>11</v>
      </c>
      <c r="BP63" s="68">
        <v>4</v>
      </c>
      <c r="BQ63" s="69">
        <v>2</v>
      </c>
      <c r="BR63" s="70">
        <v>17</v>
      </c>
      <c r="BS63" s="67">
        <v>12</v>
      </c>
      <c r="BT63" s="68">
        <v>5</v>
      </c>
      <c r="BU63" s="69">
        <v>3</v>
      </c>
      <c r="BV63" s="70">
        <v>20</v>
      </c>
      <c r="BW63" s="67">
        <v>13</v>
      </c>
      <c r="BX63" s="68">
        <v>5</v>
      </c>
      <c r="BY63" s="69">
        <v>4</v>
      </c>
      <c r="BZ63" s="70">
        <v>22</v>
      </c>
      <c r="CA63" s="67">
        <v>14</v>
      </c>
      <c r="CB63" s="68">
        <v>5</v>
      </c>
      <c r="CC63" s="69">
        <v>4</v>
      </c>
      <c r="CD63" s="70">
        <v>23</v>
      </c>
      <c r="CE63" s="67">
        <v>11</v>
      </c>
      <c r="CF63" s="68">
        <v>4</v>
      </c>
      <c r="CG63" s="69">
        <v>4</v>
      </c>
      <c r="CH63" s="70">
        <v>19</v>
      </c>
      <c r="CI63" s="37">
        <v>13</v>
      </c>
      <c r="CJ63" s="38">
        <v>3</v>
      </c>
      <c r="CK63" s="62">
        <v>4</v>
      </c>
      <c r="CL63" s="45">
        <v>20</v>
      </c>
      <c r="CM63" s="37"/>
      <c r="CN63" s="38"/>
      <c r="CO63" s="62"/>
      <c r="CP63" s="45"/>
      <c r="CQ63" s="37"/>
      <c r="CR63" s="38"/>
      <c r="CS63" s="62"/>
      <c r="CT63" s="45"/>
    </row>
    <row r="64" spans="1:98" ht="17.25" customHeight="1" x14ac:dyDescent="0.2">
      <c r="A64" s="114" t="s">
        <v>133</v>
      </c>
      <c r="B64" s="120" t="s">
        <v>134</v>
      </c>
      <c r="C64" s="20"/>
      <c r="D64" s="20"/>
      <c r="E64" s="20"/>
      <c r="F64" s="27"/>
      <c r="G64" s="20"/>
      <c r="H64" s="20"/>
      <c r="I64" s="20"/>
      <c r="J64" s="27"/>
      <c r="K64" s="20"/>
      <c r="L64" s="20"/>
      <c r="M64" s="20"/>
      <c r="N64" s="27"/>
      <c r="O64" s="20"/>
      <c r="P64" s="20"/>
      <c r="Q64" s="20"/>
      <c r="R64" s="27"/>
      <c r="S64" s="20"/>
      <c r="T64" s="20"/>
      <c r="U64" s="20"/>
      <c r="V64" s="27"/>
      <c r="W64" s="20"/>
      <c r="X64" s="20"/>
      <c r="Y64" s="20"/>
      <c r="Z64" s="27"/>
      <c r="AA64" s="20"/>
      <c r="AB64" s="20"/>
      <c r="AC64" s="20"/>
      <c r="AD64" s="27"/>
      <c r="AE64" s="20"/>
      <c r="AF64" s="20"/>
      <c r="AG64" s="20"/>
      <c r="AH64" s="27"/>
      <c r="AI64" s="20"/>
      <c r="AJ64" s="20"/>
      <c r="AK64" s="20"/>
      <c r="AL64" s="27"/>
      <c r="AM64" s="20"/>
      <c r="AN64" s="20"/>
      <c r="AO64" s="20"/>
      <c r="AP64" s="27"/>
      <c r="AQ64" s="20"/>
      <c r="AR64" s="20"/>
      <c r="AS64" s="20"/>
      <c r="AT64" s="27"/>
      <c r="AU64" s="20"/>
      <c r="AV64" s="20"/>
      <c r="AW64" s="20"/>
      <c r="AX64" s="27"/>
      <c r="AY64" s="28"/>
      <c r="AZ64" s="20"/>
      <c r="BA64" s="56"/>
      <c r="BB64" s="29"/>
      <c r="BC64" s="28"/>
      <c r="BD64" s="20"/>
      <c r="BE64" s="56"/>
      <c r="BF64" s="29"/>
      <c r="BG64" s="67"/>
      <c r="BH64" s="68"/>
      <c r="BI64" s="69"/>
      <c r="BJ64" s="102"/>
      <c r="BK64" s="67"/>
      <c r="BL64" s="68"/>
      <c r="BM64" s="69"/>
      <c r="BN64" s="101"/>
      <c r="BO64" s="67"/>
      <c r="BP64" s="68"/>
      <c r="BQ64" s="69"/>
      <c r="BR64" s="70"/>
      <c r="BS64" s="67"/>
      <c r="BT64" s="68"/>
      <c r="BU64" s="69"/>
      <c r="BV64" s="70"/>
      <c r="BW64" s="67"/>
      <c r="BX64" s="68"/>
      <c r="BY64" s="69"/>
      <c r="BZ64" s="70"/>
      <c r="CA64" s="67"/>
      <c r="CB64" s="68"/>
      <c r="CC64" s="69"/>
      <c r="CD64" s="70"/>
      <c r="CE64" s="67">
        <v>0</v>
      </c>
      <c r="CF64" s="68">
        <v>1</v>
      </c>
      <c r="CG64" s="69">
        <v>1</v>
      </c>
      <c r="CH64" s="70">
        <v>2</v>
      </c>
      <c r="CI64" s="37">
        <v>3</v>
      </c>
      <c r="CJ64" s="38">
        <v>1</v>
      </c>
      <c r="CK64" s="62">
        <v>1</v>
      </c>
      <c r="CL64" s="45">
        <v>5</v>
      </c>
      <c r="CM64" s="37"/>
      <c r="CN64" s="38"/>
      <c r="CO64" s="62"/>
      <c r="CP64" s="45"/>
      <c r="CQ64" s="37"/>
      <c r="CR64" s="38"/>
      <c r="CS64" s="62"/>
      <c r="CT64" s="45"/>
    </row>
    <row r="65" spans="1:98" ht="17.25" customHeight="1" x14ac:dyDescent="0.2">
      <c r="A65" s="114" t="s">
        <v>24</v>
      </c>
      <c r="B65" s="120" t="s">
        <v>25</v>
      </c>
      <c r="C65" s="20">
        <v>0</v>
      </c>
      <c r="D65" s="20">
        <v>0</v>
      </c>
      <c r="E65" s="20">
        <v>0</v>
      </c>
      <c r="F65" s="27">
        <f t="shared" si="3"/>
        <v>0</v>
      </c>
      <c r="G65" s="20">
        <v>0</v>
      </c>
      <c r="H65" s="20">
        <v>0</v>
      </c>
      <c r="I65" s="20">
        <v>0</v>
      </c>
      <c r="J65" s="27">
        <f t="shared" si="4"/>
        <v>0</v>
      </c>
      <c r="K65" s="20">
        <v>0</v>
      </c>
      <c r="L65" s="20">
        <v>0</v>
      </c>
      <c r="M65" s="20">
        <v>0</v>
      </c>
      <c r="N65" s="27">
        <f t="shared" si="5"/>
        <v>0</v>
      </c>
      <c r="O65" s="20">
        <v>0</v>
      </c>
      <c r="P65" s="20">
        <v>0</v>
      </c>
      <c r="Q65" s="20">
        <v>0</v>
      </c>
      <c r="R65" s="27">
        <f t="shared" si="6"/>
        <v>0</v>
      </c>
      <c r="S65" s="20">
        <v>0</v>
      </c>
      <c r="T65" s="20">
        <v>0</v>
      </c>
      <c r="U65" s="20">
        <v>0</v>
      </c>
      <c r="V65" s="27">
        <f t="shared" si="7"/>
        <v>0</v>
      </c>
      <c r="W65" s="20">
        <v>1</v>
      </c>
      <c r="X65" s="20">
        <v>0</v>
      </c>
      <c r="Y65" s="20">
        <v>0</v>
      </c>
      <c r="Z65" s="27">
        <f t="shared" si="8"/>
        <v>1</v>
      </c>
      <c r="AA65" s="20">
        <v>1</v>
      </c>
      <c r="AB65" s="20">
        <v>0</v>
      </c>
      <c r="AC65" s="20">
        <v>0</v>
      </c>
      <c r="AD65" s="27">
        <f t="shared" si="9"/>
        <v>1</v>
      </c>
      <c r="AE65" s="20">
        <v>1</v>
      </c>
      <c r="AF65" s="20">
        <v>0</v>
      </c>
      <c r="AG65" s="20">
        <v>0</v>
      </c>
      <c r="AH65" s="27">
        <f t="shared" si="10"/>
        <v>1</v>
      </c>
      <c r="AI65" s="20">
        <v>1</v>
      </c>
      <c r="AJ65" s="20">
        <v>0</v>
      </c>
      <c r="AK65" s="20">
        <v>0</v>
      </c>
      <c r="AL65" s="27">
        <f t="shared" si="11"/>
        <v>1</v>
      </c>
      <c r="AM65" s="20">
        <v>1</v>
      </c>
      <c r="AN65" s="20">
        <v>0</v>
      </c>
      <c r="AO65" s="20">
        <v>0</v>
      </c>
      <c r="AP65" s="27">
        <f t="shared" si="12"/>
        <v>1</v>
      </c>
      <c r="AQ65" s="20">
        <v>1</v>
      </c>
      <c r="AR65" s="20">
        <v>0</v>
      </c>
      <c r="AS65" s="20">
        <v>0</v>
      </c>
      <c r="AT65" s="27">
        <f t="shared" si="13"/>
        <v>1</v>
      </c>
      <c r="AU65" s="20">
        <v>1</v>
      </c>
      <c r="AV65" s="20">
        <v>0</v>
      </c>
      <c r="AW65" s="20">
        <v>0</v>
      </c>
      <c r="AX65" s="27">
        <f t="shared" si="14"/>
        <v>1</v>
      </c>
      <c r="AY65" s="28">
        <v>1</v>
      </c>
      <c r="AZ65" s="20">
        <v>0</v>
      </c>
      <c r="BA65" s="56">
        <v>0</v>
      </c>
      <c r="BB65" s="29">
        <v>1</v>
      </c>
      <c r="BC65" s="28">
        <v>1</v>
      </c>
      <c r="BD65" s="20">
        <v>0</v>
      </c>
      <c r="BE65" s="56">
        <v>0</v>
      </c>
      <c r="BF65" s="29">
        <v>1</v>
      </c>
      <c r="BG65" s="67">
        <v>2</v>
      </c>
      <c r="BH65" s="68">
        <v>0</v>
      </c>
      <c r="BI65" s="69">
        <v>0</v>
      </c>
      <c r="BJ65" s="102">
        <v>2</v>
      </c>
      <c r="BK65" s="67">
        <v>2</v>
      </c>
      <c r="BL65" s="68">
        <v>0</v>
      </c>
      <c r="BM65" s="69">
        <v>0</v>
      </c>
      <c r="BN65" s="101">
        <f t="shared" si="35"/>
        <v>2</v>
      </c>
      <c r="BO65" s="67">
        <v>2</v>
      </c>
      <c r="BP65" s="68">
        <v>0</v>
      </c>
      <c r="BQ65" s="69">
        <v>0</v>
      </c>
      <c r="BR65" s="70">
        <v>2</v>
      </c>
      <c r="BS65" s="67">
        <v>1</v>
      </c>
      <c r="BT65" s="68">
        <v>0</v>
      </c>
      <c r="BU65" s="69">
        <v>0</v>
      </c>
      <c r="BV65" s="70">
        <v>1</v>
      </c>
      <c r="BW65" s="67">
        <v>1</v>
      </c>
      <c r="BX65" s="68">
        <v>0</v>
      </c>
      <c r="BY65" s="69">
        <v>0</v>
      </c>
      <c r="BZ65" s="70">
        <v>1</v>
      </c>
      <c r="CA65" s="67">
        <v>0</v>
      </c>
      <c r="CB65" s="68">
        <v>0</v>
      </c>
      <c r="CC65" s="69">
        <v>0</v>
      </c>
      <c r="CD65" s="70">
        <v>0</v>
      </c>
      <c r="CE65" s="67">
        <v>0</v>
      </c>
      <c r="CF65" s="68">
        <v>0</v>
      </c>
      <c r="CG65" s="69">
        <v>0</v>
      </c>
      <c r="CH65" s="70">
        <v>0</v>
      </c>
      <c r="CI65" s="37">
        <v>0</v>
      </c>
      <c r="CJ65" s="38">
        <v>0</v>
      </c>
      <c r="CK65" s="62">
        <v>0</v>
      </c>
      <c r="CL65" s="45">
        <v>0</v>
      </c>
      <c r="CM65" s="37"/>
      <c r="CN65" s="38"/>
      <c r="CO65" s="62"/>
      <c r="CP65" s="45"/>
      <c r="CQ65" s="37"/>
      <c r="CR65" s="38"/>
      <c r="CS65" s="62"/>
      <c r="CT65" s="45"/>
    </row>
    <row r="66" spans="1:98" ht="16.5" x14ac:dyDescent="0.2">
      <c r="A66" s="122" t="s">
        <v>26</v>
      </c>
      <c r="B66" s="123" t="s">
        <v>27</v>
      </c>
      <c r="C66" s="31">
        <v>6</v>
      </c>
      <c r="D66" s="31">
        <v>2</v>
      </c>
      <c r="E66" s="31">
        <v>3</v>
      </c>
      <c r="F66" s="27">
        <f t="shared" si="3"/>
        <v>11</v>
      </c>
      <c r="G66" s="31">
        <v>6</v>
      </c>
      <c r="H66" s="31">
        <v>3</v>
      </c>
      <c r="I66" s="31">
        <v>3</v>
      </c>
      <c r="J66" s="27">
        <f t="shared" si="4"/>
        <v>12</v>
      </c>
      <c r="K66" s="31">
        <v>8</v>
      </c>
      <c r="L66" s="31">
        <v>3</v>
      </c>
      <c r="M66" s="31">
        <v>3</v>
      </c>
      <c r="N66" s="27">
        <f t="shared" si="5"/>
        <v>14</v>
      </c>
      <c r="O66" s="31">
        <v>14</v>
      </c>
      <c r="P66" s="31">
        <v>3</v>
      </c>
      <c r="Q66" s="31">
        <v>3</v>
      </c>
      <c r="R66" s="27">
        <f t="shared" si="6"/>
        <v>20</v>
      </c>
      <c r="S66" s="31">
        <v>16</v>
      </c>
      <c r="T66" s="31">
        <v>5</v>
      </c>
      <c r="U66" s="31">
        <v>3</v>
      </c>
      <c r="V66" s="27">
        <f t="shared" si="7"/>
        <v>24</v>
      </c>
      <c r="W66" s="31">
        <v>42</v>
      </c>
      <c r="X66" s="31">
        <v>6</v>
      </c>
      <c r="Y66" s="31">
        <v>2</v>
      </c>
      <c r="Z66" s="27">
        <f t="shared" si="8"/>
        <v>50</v>
      </c>
      <c r="AA66" s="31">
        <v>56</v>
      </c>
      <c r="AB66" s="31">
        <v>9</v>
      </c>
      <c r="AC66" s="31">
        <v>3</v>
      </c>
      <c r="AD66" s="27">
        <f t="shared" si="9"/>
        <v>68</v>
      </c>
      <c r="AE66" s="31">
        <v>65</v>
      </c>
      <c r="AF66" s="31">
        <v>9</v>
      </c>
      <c r="AG66" s="31">
        <v>2</v>
      </c>
      <c r="AH66" s="27">
        <f t="shared" si="10"/>
        <v>76</v>
      </c>
      <c r="AI66" s="31">
        <v>99</v>
      </c>
      <c r="AJ66" s="31">
        <v>12</v>
      </c>
      <c r="AK66" s="31">
        <v>3</v>
      </c>
      <c r="AL66" s="27">
        <f t="shared" si="11"/>
        <v>114</v>
      </c>
      <c r="AM66" s="31">
        <v>225</v>
      </c>
      <c r="AN66" s="31">
        <v>23</v>
      </c>
      <c r="AO66" s="31">
        <v>9</v>
      </c>
      <c r="AP66" s="27">
        <f t="shared" si="12"/>
        <v>257</v>
      </c>
      <c r="AQ66" s="31">
        <v>362</v>
      </c>
      <c r="AR66" s="31">
        <v>23</v>
      </c>
      <c r="AS66" s="31">
        <v>20</v>
      </c>
      <c r="AT66" s="27">
        <f t="shared" si="13"/>
        <v>405</v>
      </c>
      <c r="AU66" s="31">
        <v>520</v>
      </c>
      <c r="AV66" s="31">
        <v>33</v>
      </c>
      <c r="AW66" s="31">
        <v>27</v>
      </c>
      <c r="AX66" s="27">
        <f t="shared" si="14"/>
        <v>580</v>
      </c>
      <c r="AY66" s="30">
        <v>643</v>
      </c>
      <c r="AZ66" s="31">
        <v>39</v>
      </c>
      <c r="BA66" s="59">
        <v>25</v>
      </c>
      <c r="BB66" s="32">
        <v>707</v>
      </c>
      <c r="BC66" s="30">
        <v>558</v>
      </c>
      <c r="BD66" s="31">
        <v>35</v>
      </c>
      <c r="BE66" s="59">
        <v>22</v>
      </c>
      <c r="BF66" s="32">
        <v>615</v>
      </c>
      <c r="BG66" s="72" t="s">
        <v>103</v>
      </c>
      <c r="BH66" s="73" t="s">
        <v>104</v>
      </c>
      <c r="BI66" s="74" t="s">
        <v>104</v>
      </c>
      <c r="BJ66" s="103" t="s">
        <v>111</v>
      </c>
      <c r="BK66" s="93">
        <v>11</v>
      </c>
      <c r="BL66" s="94">
        <v>0</v>
      </c>
      <c r="BM66" s="95">
        <v>0</v>
      </c>
      <c r="BN66" s="101">
        <f t="shared" si="35"/>
        <v>11</v>
      </c>
      <c r="BO66" s="93">
        <v>12</v>
      </c>
      <c r="BP66" s="94">
        <v>0</v>
      </c>
      <c r="BQ66" s="95">
        <v>0</v>
      </c>
      <c r="BR66" s="70">
        <v>12</v>
      </c>
      <c r="BS66" s="93">
        <v>11</v>
      </c>
      <c r="BT66" s="94">
        <v>0</v>
      </c>
      <c r="BU66" s="95">
        <v>0</v>
      </c>
      <c r="BV66" s="70">
        <v>11</v>
      </c>
      <c r="BW66" s="93">
        <v>14</v>
      </c>
      <c r="BX66" s="94">
        <v>0</v>
      </c>
      <c r="BY66" s="95">
        <v>0</v>
      </c>
      <c r="BZ66" s="70">
        <v>14</v>
      </c>
      <c r="CA66" s="93">
        <v>12</v>
      </c>
      <c r="CB66" s="94">
        <v>1</v>
      </c>
      <c r="CC66" s="95">
        <v>0</v>
      </c>
      <c r="CD66" s="70">
        <v>13</v>
      </c>
      <c r="CE66" s="93">
        <v>11</v>
      </c>
      <c r="CF66" s="94">
        <v>2</v>
      </c>
      <c r="CG66" s="95">
        <v>0</v>
      </c>
      <c r="CH66" s="70">
        <v>13</v>
      </c>
      <c r="CI66" s="39">
        <v>8</v>
      </c>
      <c r="CJ66" s="40">
        <v>2</v>
      </c>
      <c r="CK66" s="63">
        <v>0</v>
      </c>
      <c r="CL66" s="45">
        <v>10</v>
      </c>
      <c r="CM66" s="39"/>
      <c r="CN66" s="40"/>
      <c r="CO66" s="63"/>
      <c r="CP66" s="45"/>
      <c r="CQ66" s="39"/>
      <c r="CR66" s="40"/>
      <c r="CS66" s="63"/>
      <c r="CT66" s="45"/>
    </row>
    <row r="67" spans="1:98" ht="33" customHeight="1" x14ac:dyDescent="0.2">
      <c r="A67" s="6" t="s">
        <v>77</v>
      </c>
      <c r="B67" s="33" t="s">
        <v>69</v>
      </c>
      <c r="C67" s="24">
        <v>1378</v>
      </c>
      <c r="D67" s="24">
        <v>823</v>
      </c>
      <c r="E67" s="24">
        <v>760</v>
      </c>
      <c r="F67" s="24">
        <f t="shared" si="3"/>
        <v>2961</v>
      </c>
      <c r="G67" s="24">
        <v>1409</v>
      </c>
      <c r="H67" s="24">
        <v>820</v>
      </c>
      <c r="I67" s="24">
        <v>761</v>
      </c>
      <c r="J67" s="24">
        <f t="shared" si="4"/>
        <v>2990</v>
      </c>
      <c r="K67" s="24">
        <v>1423</v>
      </c>
      <c r="L67" s="24">
        <v>830</v>
      </c>
      <c r="M67" s="24">
        <v>756</v>
      </c>
      <c r="N67" s="24">
        <f t="shared" si="5"/>
        <v>3009</v>
      </c>
      <c r="O67" s="24">
        <v>1482</v>
      </c>
      <c r="P67" s="24">
        <v>848</v>
      </c>
      <c r="Q67" s="24">
        <v>776</v>
      </c>
      <c r="R67" s="24">
        <f t="shared" si="6"/>
        <v>3106</v>
      </c>
      <c r="S67" s="24">
        <v>1602</v>
      </c>
      <c r="T67" s="24">
        <v>873</v>
      </c>
      <c r="U67" s="24">
        <v>800</v>
      </c>
      <c r="V67" s="24">
        <f t="shared" si="7"/>
        <v>3275</v>
      </c>
      <c r="W67" s="24">
        <v>1686</v>
      </c>
      <c r="X67" s="24">
        <v>859</v>
      </c>
      <c r="Y67" s="24">
        <v>809</v>
      </c>
      <c r="Z67" s="24">
        <f t="shared" si="8"/>
        <v>3354</v>
      </c>
      <c r="AA67" s="24">
        <v>1770</v>
      </c>
      <c r="AB67" s="24">
        <v>892</v>
      </c>
      <c r="AC67" s="24">
        <v>830</v>
      </c>
      <c r="AD67" s="24">
        <f t="shared" si="9"/>
        <v>3492</v>
      </c>
      <c r="AE67" s="24">
        <v>1824</v>
      </c>
      <c r="AF67" s="24">
        <v>900</v>
      </c>
      <c r="AG67" s="24">
        <v>830</v>
      </c>
      <c r="AH67" s="24">
        <f t="shared" si="10"/>
        <v>3554</v>
      </c>
      <c r="AI67" s="24">
        <v>1974</v>
      </c>
      <c r="AJ67" s="24">
        <v>898</v>
      </c>
      <c r="AK67" s="24">
        <v>816</v>
      </c>
      <c r="AL67" s="24">
        <f t="shared" si="11"/>
        <v>3688</v>
      </c>
      <c r="AM67" s="24">
        <v>2135</v>
      </c>
      <c r="AN67" s="24">
        <v>914</v>
      </c>
      <c r="AO67" s="24">
        <v>818</v>
      </c>
      <c r="AP67" s="24">
        <f t="shared" si="12"/>
        <v>3867</v>
      </c>
      <c r="AQ67" s="24">
        <v>2271</v>
      </c>
      <c r="AR67" s="24">
        <v>917</v>
      </c>
      <c r="AS67" s="24">
        <v>811</v>
      </c>
      <c r="AT67" s="24">
        <f t="shared" si="13"/>
        <v>3999</v>
      </c>
      <c r="AU67" s="24">
        <v>2413</v>
      </c>
      <c r="AV67" s="24">
        <v>914</v>
      </c>
      <c r="AW67" s="24">
        <v>800</v>
      </c>
      <c r="AX67" s="24">
        <f t="shared" si="14"/>
        <v>4127</v>
      </c>
      <c r="AY67" s="25">
        <v>2599</v>
      </c>
      <c r="AZ67" s="24">
        <v>892</v>
      </c>
      <c r="BA67" s="60">
        <v>771</v>
      </c>
      <c r="BB67" s="26">
        <v>4262</v>
      </c>
      <c r="BC67" s="25">
        <v>2488</v>
      </c>
      <c r="BD67" s="24">
        <v>901</v>
      </c>
      <c r="BE67" s="60">
        <v>749</v>
      </c>
      <c r="BF67" s="26">
        <v>4138</v>
      </c>
      <c r="BG67" s="75" t="s">
        <v>106</v>
      </c>
      <c r="BH67" s="76" t="s">
        <v>105</v>
      </c>
      <c r="BI67" s="77" t="s">
        <v>107</v>
      </c>
      <c r="BJ67" s="104" t="s">
        <v>112</v>
      </c>
      <c r="BK67" s="99">
        <f t="shared" ref="BK67:CD67" si="36">BK9+BK10+BK11+BK12+BK13+BK17+BK18+BK19+BK20+BK21+BK25+BK29+BK30+BK31+BK36+BK37+BK40+BK41+BK43+BK45+BK49+BK50+BK51+BK52+BK53+BK54+BK55+BK56+BK60+BK61+BK62+BK63+BK65+BK66</f>
        <v>2033</v>
      </c>
      <c r="BL67" s="99">
        <f t="shared" si="36"/>
        <v>844</v>
      </c>
      <c r="BM67" s="99">
        <f t="shared" si="36"/>
        <v>712</v>
      </c>
      <c r="BN67" s="99">
        <f t="shared" si="36"/>
        <v>3589</v>
      </c>
      <c r="BO67" s="99">
        <f t="shared" si="36"/>
        <v>2093</v>
      </c>
      <c r="BP67" s="99">
        <f t="shared" si="36"/>
        <v>840</v>
      </c>
      <c r="BQ67" s="99">
        <f t="shared" si="36"/>
        <v>687</v>
      </c>
      <c r="BR67" s="99">
        <f t="shared" si="36"/>
        <v>3620</v>
      </c>
      <c r="BS67" s="99">
        <f t="shared" si="36"/>
        <v>2108</v>
      </c>
      <c r="BT67" s="99">
        <f t="shared" si="36"/>
        <v>814</v>
      </c>
      <c r="BU67" s="99">
        <f t="shared" si="36"/>
        <v>683</v>
      </c>
      <c r="BV67" s="99">
        <f t="shared" si="36"/>
        <v>3605</v>
      </c>
      <c r="BW67" s="99">
        <f t="shared" si="36"/>
        <v>2147</v>
      </c>
      <c r="BX67" s="99">
        <f t="shared" si="36"/>
        <v>814</v>
      </c>
      <c r="BY67" s="99">
        <f t="shared" si="36"/>
        <v>697</v>
      </c>
      <c r="BZ67" s="99">
        <f t="shared" si="36"/>
        <v>3658</v>
      </c>
      <c r="CA67" s="99">
        <f t="shared" si="36"/>
        <v>2146</v>
      </c>
      <c r="CB67" s="99">
        <f t="shared" si="36"/>
        <v>806</v>
      </c>
      <c r="CC67" s="99">
        <f t="shared" si="36"/>
        <v>687</v>
      </c>
      <c r="CD67" s="99">
        <f t="shared" si="36"/>
        <v>3639</v>
      </c>
      <c r="CE67" s="99">
        <f>CE58+CE47+CE34+CE27+CE23+CE15+CE7</f>
        <v>2160</v>
      </c>
      <c r="CF67" s="99">
        <f>CF58+CF47+CF34+CF27+CF23+CF15+CF7</f>
        <v>796</v>
      </c>
      <c r="CG67" s="99">
        <f>CG58+CG47+CG34+CG27+CG23+CG15+CG7</f>
        <v>679</v>
      </c>
      <c r="CH67" s="99">
        <f>CH58+CH47+CH34+CH27+CH23+CH15+CH7</f>
        <v>3635</v>
      </c>
      <c r="CI67" s="99">
        <f t="shared" ref="CI67:CL67" si="37">CI58+CI47+CI34+CI27+CI23+CI15+CI7</f>
        <v>2209</v>
      </c>
      <c r="CJ67" s="99">
        <f t="shared" si="37"/>
        <v>793</v>
      </c>
      <c r="CK67" s="99">
        <f t="shared" si="37"/>
        <v>699</v>
      </c>
      <c r="CL67" s="99">
        <f t="shared" si="37"/>
        <v>3701</v>
      </c>
      <c r="CM67" s="41"/>
      <c r="CN67" s="41"/>
      <c r="CO67" s="41"/>
      <c r="CP67" s="41"/>
      <c r="CQ67" s="41"/>
      <c r="CR67" s="41"/>
      <c r="CS67" s="41"/>
      <c r="CT67" s="41"/>
    </row>
    <row r="68" spans="1:98" x14ac:dyDescent="0.2">
      <c r="A68" s="160" t="s">
        <v>135</v>
      </c>
      <c r="B68" s="161"/>
      <c r="C68" s="16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1:98" ht="14.25" x14ac:dyDescent="0.2">
      <c r="A69" s="13" t="s">
        <v>99</v>
      </c>
      <c r="CE69" s="127"/>
      <c r="CF69" s="127"/>
      <c r="CG69" s="127"/>
      <c r="CH69" s="127"/>
    </row>
    <row r="70" spans="1:98" ht="14.25" x14ac:dyDescent="0.2">
      <c r="A70" s="36" t="s">
        <v>119</v>
      </c>
    </row>
    <row r="71" spans="1:98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3" spans="1:98" x14ac:dyDescent="0.2"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</row>
  </sheetData>
  <mergeCells count="42">
    <mergeCell ref="A14:CT14"/>
    <mergeCell ref="AA4:AD4"/>
    <mergeCell ref="BK4:BN4"/>
    <mergeCell ref="BO4:BR4"/>
    <mergeCell ref="BS4:BV4"/>
    <mergeCell ref="A57:CT57"/>
    <mergeCell ref="A46:CT46"/>
    <mergeCell ref="A33:CT33"/>
    <mergeCell ref="A26:CT26"/>
    <mergeCell ref="A22:CT22"/>
    <mergeCell ref="A34:B34"/>
    <mergeCell ref="A47:B47"/>
    <mergeCell ref="A1:Z1"/>
    <mergeCell ref="A3:B5"/>
    <mergeCell ref="C4:F4"/>
    <mergeCell ref="G4:J4"/>
    <mergeCell ref="K4:N4"/>
    <mergeCell ref="O4:R4"/>
    <mergeCell ref="S4:V4"/>
    <mergeCell ref="W4:Z4"/>
    <mergeCell ref="C3:CT3"/>
    <mergeCell ref="CA4:CD4"/>
    <mergeCell ref="CQ4:CT4"/>
    <mergeCell ref="CI4:CL4"/>
    <mergeCell ref="CE4:CH4"/>
    <mergeCell ref="CM4:CP4"/>
    <mergeCell ref="A58:B58"/>
    <mergeCell ref="A68:C68"/>
    <mergeCell ref="BC4:BF4"/>
    <mergeCell ref="BG4:BJ4"/>
    <mergeCell ref="BW4:BZ4"/>
    <mergeCell ref="AE4:AH4"/>
    <mergeCell ref="AI4:AL4"/>
    <mergeCell ref="AM4:AP4"/>
    <mergeCell ref="AQ4:AT4"/>
    <mergeCell ref="AU4:AX4"/>
    <mergeCell ref="AY4:BB4"/>
    <mergeCell ref="A6:CT6"/>
    <mergeCell ref="A7:B7"/>
    <mergeCell ref="A15:B15"/>
    <mergeCell ref="A23:B23"/>
    <mergeCell ref="A27:B27"/>
  </mergeCells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Zugang</vt:lpstr>
      <vt:lpstr>Abgang</vt:lpstr>
      <vt:lpstr>Bestand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IHKLEI</cp:lastModifiedBy>
  <cp:lastPrinted>2011-09-21T09:38:46Z</cp:lastPrinted>
  <dcterms:created xsi:type="dcterms:W3CDTF">2009-05-06T15:54:38Z</dcterms:created>
  <dcterms:modified xsi:type="dcterms:W3CDTF">2022-02-17T09:04:18Z</dcterms:modified>
</cp:coreProperties>
</file>