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tatistik\Zahlenreihen\Tourismus\Internetportal\"/>
    </mc:Choice>
  </mc:AlternateContent>
  <bookViews>
    <workbookView xWindow="120" yWindow="30" windowWidth="18795" windowHeight="10485" tabRatio="799"/>
  </bookViews>
  <sheets>
    <sheet name="Inhalt" sheetId="2" r:id="rId1"/>
    <sheet name="Beherbergung_KRS" sheetId="11" r:id="rId2"/>
    <sheet name="Beherbergung_RGB" sheetId="12" r:id="rId3"/>
  </sheets>
  <calcPr calcId="162913"/>
</workbook>
</file>

<file path=xl/calcChain.xml><?xml version="1.0" encoding="utf-8"?>
<calcChain xmlns="http://schemas.openxmlformats.org/spreadsheetml/2006/main">
  <c r="C172" i="12" l="1"/>
  <c r="L172" i="12"/>
  <c r="K172" i="12"/>
  <c r="J172" i="12"/>
  <c r="I172" i="12"/>
  <c r="H172" i="12"/>
  <c r="G172" i="12"/>
  <c r="F172" i="12"/>
  <c r="E172" i="12"/>
  <c r="D172" i="12"/>
  <c r="D165" i="12"/>
  <c r="G171" i="11"/>
  <c r="E171" i="11"/>
  <c r="D171" i="11"/>
  <c r="C171" i="11"/>
  <c r="F169" i="11"/>
  <c r="F171" i="11" s="1"/>
  <c r="F168" i="11"/>
  <c r="F167" i="11"/>
  <c r="F166" i="11"/>
  <c r="L165" i="12" l="1"/>
  <c r="K165" i="12"/>
  <c r="J165" i="12"/>
  <c r="I165" i="12"/>
  <c r="H165" i="12"/>
  <c r="G165" i="12"/>
  <c r="F165" i="12"/>
  <c r="E165" i="12"/>
  <c r="C165" i="12"/>
  <c r="F162" i="11"/>
  <c r="F164" i="11" s="1"/>
  <c r="F161" i="11"/>
  <c r="F160" i="11"/>
  <c r="F159" i="11"/>
  <c r="F152" i="11"/>
  <c r="F153" i="11"/>
  <c r="F154" i="11"/>
  <c r="F155" i="11"/>
  <c r="F157" i="11"/>
  <c r="F158" i="12" l="1"/>
  <c r="E158" i="12"/>
  <c r="D158" i="12"/>
  <c r="C158" i="12"/>
  <c r="L158" i="12"/>
  <c r="K158" i="12"/>
  <c r="J158" i="12"/>
  <c r="I158" i="12"/>
  <c r="H158" i="12"/>
  <c r="G158" i="12"/>
  <c r="L151" i="12" l="1"/>
  <c r="K151" i="12"/>
  <c r="J151" i="12"/>
  <c r="I151" i="12"/>
  <c r="H151" i="12"/>
  <c r="G151" i="12"/>
  <c r="F151" i="12"/>
  <c r="E151" i="12"/>
  <c r="D151" i="12"/>
  <c r="C151" i="12"/>
  <c r="G150" i="11"/>
  <c r="E150" i="11"/>
  <c r="D150" i="11"/>
  <c r="C150" i="11"/>
  <c r="F148" i="11"/>
  <c r="F150" i="11" s="1"/>
  <c r="F147" i="11"/>
  <c r="F146" i="11"/>
  <c r="F145" i="11"/>
  <c r="K137" i="12" l="1"/>
  <c r="L144" i="12"/>
  <c r="K144" i="12"/>
  <c r="J144" i="12"/>
  <c r="I144" i="12"/>
  <c r="H144" i="12"/>
  <c r="G144" i="12"/>
  <c r="F144" i="12"/>
  <c r="E144" i="12"/>
  <c r="D144" i="12"/>
  <c r="C144" i="12"/>
  <c r="G137" i="12"/>
  <c r="L137" i="12"/>
  <c r="J137" i="12"/>
  <c r="I137" i="12"/>
  <c r="H137" i="12"/>
  <c r="F137" i="12"/>
  <c r="E137" i="12"/>
  <c r="D137" i="12"/>
  <c r="C137" i="12"/>
  <c r="L130" i="12"/>
  <c r="G130" i="12"/>
  <c r="C130" i="12"/>
  <c r="K130" i="12" l="1"/>
  <c r="J130" i="12"/>
  <c r="I130" i="12"/>
  <c r="H130" i="12"/>
  <c r="F130" i="12"/>
  <c r="E130" i="12"/>
  <c r="D130" i="12"/>
  <c r="L123" i="12" l="1"/>
  <c r="K123" i="12"/>
  <c r="J123" i="12"/>
  <c r="I123" i="12"/>
  <c r="H123" i="12"/>
  <c r="G123" i="12"/>
  <c r="F123" i="12"/>
  <c r="E123" i="12"/>
  <c r="D123" i="12"/>
  <c r="C123" i="12"/>
  <c r="L116" i="12" l="1"/>
  <c r="K116" i="12"/>
  <c r="J116" i="12"/>
  <c r="I116" i="12"/>
  <c r="H116" i="12"/>
  <c r="G116" i="12"/>
  <c r="F116" i="12"/>
  <c r="E116" i="12"/>
  <c r="D116" i="12"/>
  <c r="C116" i="12"/>
  <c r="L109" i="12" l="1"/>
  <c r="K109" i="12"/>
  <c r="J109" i="12"/>
  <c r="I109" i="12"/>
  <c r="H109" i="12"/>
  <c r="G109" i="12"/>
  <c r="F109" i="12"/>
  <c r="E109" i="12"/>
  <c r="D109" i="12"/>
  <c r="C109" i="12"/>
  <c r="L100" i="12" l="1"/>
  <c r="L99" i="12"/>
  <c r="L98" i="12"/>
  <c r="L97" i="12"/>
  <c r="L102" i="12" l="1"/>
  <c r="K102" i="12"/>
  <c r="J102" i="12"/>
  <c r="I102" i="12"/>
  <c r="H102" i="12"/>
  <c r="G102" i="12"/>
  <c r="F102" i="12"/>
  <c r="E102" i="12"/>
  <c r="D102" i="12"/>
  <c r="C102" i="12"/>
  <c r="G101" i="11"/>
  <c r="F101" i="11"/>
  <c r="E101" i="11"/>
  <c r="D101" i="11"/>
  <c r="C101" i="11"/>
  <c r="L93" i="12" l="1"/>
  <c r="L92" i="12"/>
  <c r="L86" i="12"/>
  <c r="L85" i="12"/>
  <c r="L91" i="12"/>
  <c r="L90" i="12"/>
  <c r="L84" i="12"/>
  <c r="L83" i="12"/>
  <c r="K95" i="12"/>
  <c r="J95" i="12"/>
  <c r="I95" i="12"/>
  <c r="H95" i="12"/>
  <c r="G95" i="12"/>
  <c r="F95" i="12"/>
  <c r="E95" i="12"/>
  <c r="D95" i="12"/>
  <c r="C95" i="12"/>
  <c r="L88" i="12"/>
  <c r="K88" i="12"/>
  <c r="J88" i="12"/>
  <c r="I88" i="12"/>
  <c r="H88" i="12"/>
  <c r="G88" i="12"/>
  <c r="F88" i="12"/>
  <c r="E88" i="12"/>
  <c r="D88" i="12"/>
  <c r="C88" i="12"/>
  <c r="L81" i="12"/>
  <c r="K81" i="12"/>
  <c r="J81" i="12"/>
  <c r="I81" i="12"/>
  <c r="H81" i="12"/>
  <c r="G81" i="12"/>
  <c r="F81" i="12"/>
  <c r="E81" i="12"/>
  <c r="D81" i="12"/>
  <c r="C81" i="12"/>
  <c r="L74" i="12"/>
  <c r="K74" i="12"/>
  <c r="J74" i="12"/>
  <c r="I74" i="12"/>
  <c r="H74" i="12"/>
  <c r="G74" i="12"/>
  <c r="F74" i="12"/>
  <c r="E74" i="12"/>
  <c r="D74" i="12"/>
  <c r="C74" i="12"/>
  <c r="L67" i="12"/>
  <c r="K67" i="12"/>
  <c r="J67" i="12"/>
  <c r="I67" i="12"/>
  <c r="H67" i="12"/>
  <c r="G67" i="12"/>
  <c r="F67" i="12"/>
  <c r="E67" i="12"/>
  <c r="D67" i="12"/>
  <c r="C67" i="12"/>
  <c r="L60" i="12"/>
  <c r="K60" i="12"/>
  <c r="J60" i="12"/>
  <c r="I60" i="12"/>
  <c r="H60" i="12"/>
  <c r="G60" i="12"/>
  <c r="F60" i="12"/>
  <c r="E60" i="12"/>
  <c r="D60" i="12"/>
  <c r="C60" i="12"/>
  <c r="L53" i="12"/>
  <c r="K53" i="12"/>
  <c r="J53" i="12"/>
  <c r="I53" i="12"/>
  <c r="H53" i="12"/>
  <c r="G53" i="12"/>
  <c r="F53" i="12"/>
  <c r="E53" i="12"/>
  <c r="D53" i="12"/>
  <c r="C53" i="12"/>
  <c r="L46" i="12"/>
  <c r="K46" i="12"/>
  <c r="J46" i="12"/>
  <c r="I46" i="12"/>
  <c r="H46" i="12"/>
  <c r="G46" i="12"/>
  <c r="F46" i="12"/>
  <c r="E46" i="12"/>
  <c r="D46" i="12"/>
  <c r="C46" i="12"/>
  <c r="L39" i="12"/>
  <c r="K39" i="12"/>
  <c r="J39" i="12"/>
  <c r="I39" i="12"/>
  <c r="H39" i="12"/>
  <c r="G39" i="12"/>
  <c r="F39" i="12"/>
  <c r="E39" i="12"/>
  <c r="D39" i="12"/>
  <c r="C39" i="12"/>
  <c r="L32" i="12"/>
  <c r="K32" i="12"/>
  <c r="J32" i="12"/>
  <c r="I32" i="12"/>
  <c r="H32" i="12"/>
  <c r="G32" i="12"/>
  <c r="F32" i="12"/>
  <c r="E32" i="12"/>
  <c r="D32" i="12"/>
  <c r="C32" i="12"/>
  <c r="L25" i="12"/>
  <c r="K25" i="12"/>
  <c r="J25" i="12"/>
  <c r="I25" i="12"/>
  <c r="H25" i="12"/>
  <c r="G25" i="12"/>
  <c r="F25" i="12"/>
  <c r="E25" i="12"/>
  <c r="D25" i="12"/>
  <c r="C25" i="12"/>
  <c r="L18" i="12"/>
  <c r="K18" i="12"/>
  <c r="J18" i="12"/>
  <c r="I18" i="12"/>
  <c r="H18" i="12"/>
  <c r="G18" i="12"/>
  <c r="F18" i="12"/>
  <c r="E18" i="12"/>
  <c r="D18" i="12"/>
  <c r="C18" i="12"/>
  <c r="L11" i="12"/>
  <c r="K11" i="12"/>
  <c r="J11" i="12"/>
  <c r="I11" i="12"/>
  <c r="H11" i="12"/>
  <c r="G11" i="12"/>
  <c r="F11" i="12"/>
  <c r="E11" i="12"/>
  <c r="D11" i="12"/>
  <c r="C11" i="12"/>
  <c r="G94" i="11"/>
  <c r="E94" i="11"/>
  <c r="D94" i="11"/>
  <c r="C94" i="11"/>
  <c r="G87" i="11"/>
  <c r="E87" i="11"/>
  <c r="D87" i="11"/>
  <c r="C87" i="11"/>
  <c r="G80" i="11"/>
  <c r="E80" i="11"/>
  <c r="D80" i="11"/>
  <c r="C80" i="11"/>
  <c r="G73" i="11"/>
  <c r="E73" i="11"/>
  <c r="D73" i="11"/>
  <c r="C73" i="11"/>
  <c r="G66" i="11"/>
  <c r="E66" i="11"/>
  <c r="D66" i="11"/>
  <c r="C66" i="11"/>
  <c r="G52" i="11"/>
  <c r="E52" i="11"/>
  <c r="D52" i="11"/>
  <c r="C52" i="11"/>
  <c r="G38" i="11"/>
  <c r="E38" i="11"/>
  <c r="D38" i="11"/>
  <c r="C38" i="11"/>
  <c r="G31" i="11"/>
  <c r="E31" i="11"/>
  <c r="D31" i="11"/>
  <c r="C31" i="11"/>
  <c r="G24" i="11"/>
  <c r="E24" i="11"/>
  <c r="D24" i="11"/>
  <c r="C24" i="11"/>
  <c r="G17" i="11"/>
  <c r="E17" i="11"/>
  <c r="D17" i="11"/>
  <c r="C17" i="11"/>
  <c r="G10" i="11"/>
  <c r="E10" i="11"/>
  <c r="D10" i="11"/>
  <c r="C10" i="11"/>
  <c r="F92" i="11"/>
  <c r="F91" i="11"/>
  <c r="F90" i="11"/>
  <c r="F89" i="11"/>
  <c r="F94" i="11" l="1"/>
  <c r="L95" i="12"/>
  <c r="L5" i="12"/>
  <c r="F85" i="11"/>
  <c r="F84" i="11"/>
  <c r="F83" i="11"/>
  <c r="F82" i="11"/>
  <c r="F78" i="11"/>
  <c r="F77" i="11"/>
  <c r="F76" i="11"/>
  <c r="F75" i="11"/>
  <c r="F71" i="11"/>
  <c r="F73" i="11" s="1"/>
  <c r="F70" i="11"/>
  <c r="F69" i="11"/>
  <c r="F68" i="11"/>
  <c r="F64" i="11"/>
  <c r="F63" i="11"/>
  <c r="F62" i="11"/>
  <c r="F61" i="11"/>
  <c r="F57" i="11"/>
  <c r="F59" i="11" s="1"/>
  <c r="F56" i="11"/>
  <c r="F55" i="11"/>
  <c r="F54" i="11"/>
  <c r="F50" i="11"/>
  <c r="F49" i="11"/>
  <c r="F48" i="11"/>
  <c r="F47" i="11"/>
  <c r="F43" i="11"/>
  <c r="F42" i="11"/>
  <c r="F45" i="11" s="1"/>
  <c r="F41" i="11"/>
  <c r="F40" i="11"/>
  <c r="F36" i="11"/>
  <c r="F38" i="11" s="1"/>
  <c r="F35" i="11"/>
  <c r="F34" i="11"/>
  <c r="F33" i="11"/>
  <c r="F29" i="11"/>
  <c r="F28" i="11"/>
  <c r="F27" i="11"/>
  <c r="F26" i="11"/>
  <c r="F22" i="11"/>
  <c r="F21" i="11"/>
  <c r="F20" i="11"/>
  <c r="F19" i="11"/>
  <c r="F15" i="11"/>
  <c r="F17" i="11" s="1"/>
  <c r="F14" i="11"/>
  <c r="F13" i="11"/>
  <c r="F12" i="11"/>
  <c r="F8" i="11"/>
  <c r="F7" i="11"/>
  <c r="F6" i="11"/>
  <c r="F5" i="11"/>
  <c r="F24" i="11" l="1"/>
  <c r="F66" i="11"/>
  <c r="F87" i="11"/>
  <c r="F80" i="11"/>
  <c r="F10" i="11"/>
  <c r="F31" i="11"/>
  <c r="F52" i="11"/>
</calcChain>
</file>

<file path=xl/sharedStrings.xml><?xml version="1.0" encoding="utf-8"?>
<sst xmlns="http://schemas.openxmlformats.org/spreadsheetml/2006/main" count="406" uniqueCount="38">
  <si>
    <t>Jahr</t>
  </si>
  <si>
    <t>Landkreis Leipzig</t>
  </si>
  <si>
    <t>Freistaat Sachsen</t>
  </si>
  <si>
    <t>Quelle: Statistisches Landesamt Sachsen/eigene Berechnungen</t>
  </si>
  <si>
    <t>Inhaltsverzeichnis</t>
  </si>
  <si>
    <t>(Klicken Sie auf die gewünschte Information)</t>
  </si>
  <si>
    <t>Tabellenblatt</t>
  </si>
  <si>
    <t>Die Daten beziehen sich auf den aktuellen Gebietsstand.</t>
  </si>
  <si>
    <t>Parameter</t>
  </si>
  <si>
    <t>Stadt 
Leipzig</t>
  </si>
  <si>
    <t>Landkreis 
Nordsachsen</t>
  </si>
  <si>
    <t>Ankünfte</t>
  </si>
  <si>
    <t>Übernachtungen</t>
  </si>
  <si>
    <r>
      <t>geöffnete Betriebe</t>
    </r>
    <r>
      <rPr>
        <b/>
        <vertAlign val="superscript"/>
        <sz val="10"/>
        <rFont val="Arial"/>
        <family val="2"/>
      </rPr>
      <t>2</t>
    </r>
  </si>
  <si>
    <r>
      <t>angebotene Betten</t>
    </r>
    <r>
      <rPr>
        <b/>
        <vertAlign val="superscript"/>
        <sz val="10"/>
        <rFont val="Arial"/>
        <family val="2"/>
      </rPr>
      <t>2</t>
    </r>
  </si>
  <si>
    <r>
      <t>Æ</t>
    </r>
    <r>
      <rPr>
        <b/>
        <sz val="10"/>
        <rFont val="Arial"/>
        <family val="2"/>
      </rPr>
      <t xml:space="preserve"> Auslastung der Betten in %</t>
    </r>
    <r>
      <rPr>
        <b/>
        <vertAlign val="superscript"/>
        <sz val="10"/>
        <rFont val="Arial"/>
        <family val="2"/>
      </rPr>
      <t>3</t>
    </r>
  </si>
  <si>
    <r>
      <t xml:space="preserve">Æ </t>
    </r>
    <r>
      <rPr>
        <b/>
        <sz val="10"/>
        <rFont val="Arial"/>
        <family val="2"/>
      </rPr>
      <t>Aufenthaltsdauer in Tagen</t>
    </r>
    <r>
      <rPr>
        <b/>
        <vertAlign val="superscript"/>
        <sz val="10"/>
        <rFont val="Arial"/>
        <family val="2"/>
      </rPr>
      <t>4</t>
    </r>
  </si>
  <si>
    <r>
      <t>Fremdenverkehrsintensität</t>
    </r>
    <r>
      <rPr>
        <b/>
        <vertAlign val="superscript"/>
        <sz val="10"/>
        <rFont val="Arial"/>
        <family val="2"/>
      </rPr>
      <t>5</t>
    </r>
  </si>
  <si>
    <r>
      <t>1</t>
    </r>
    <r>
      <rPr>
        <sz val="8"/>
        <rFont val="Arial"/>
        <family val="2"/>
      </rPr>
      <t xml:space="preserve"> - Angaben territorial bereinigt/Gebietsstand ab 01.08.2008</t>
    </r>
  </si>
  <si>
    <r>
      <t>2</t>
    </r>
    <r>
      <rPr>
        <sz val="8"/>
        <rFont val="Arial"/>
        <family val="2"/>
      </rPr>
      <t xml:space="preserve"> - Angaben zum Stand Juli des jeweiligen Jahres</t>
    </r>
  </si>
  <si>
    <r>
      <t>3</t>
    </r>
    <r>
      <rPr>
        <sz val="8"/>
        <rFont val="Arial"/>
        <family val="2"/>
      </rPr>
      <t xml:space="preserve"> - rechnerischer Wert: (Übernachtungen/angebotene Bettentage) x 100</t>
    </r>
  </si>
  <si>
    <r>
      <t>4</t>
    </r>
    <r>
      <rPr>
        <sz val="8"/>
        <rFont val="Arial"/>
        <family val="2"/>
      </rPr>
      <t xml:space="preserve"> - rechnerischer Wert: Übernachtungen/Ankünfte</t>
    </r>
  </si>
  <si>
    <r>
      <t xml:space="preserve">    </t>
    </r>
    <r>
      <rPr>
        <b/>
        <sz val="10"/>
        <rFont val="Arial"/>
        <family val="2"/>
      </rPr>
      <t xml:space="preserve"> (geöffnete Betriebe/angebotene Betten/Ankünfte/Übernachtungen/Auslastung der Betten/Aufenthaltsdauer in Tagen/Fremdenverkehrsintensität)</t>
    </r>
  </si>
  <si>
    <r>
      <t>Beherbergungsgewerbe in Sachsen nach Reisegebiete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seit 2000</t>
    </r>
  </si>
  <si>
    <t>Stadt 
Dresden</t>
  </si>
  <si>
    <t>Stadt 
Chemnitz</t>
  </si>
  <si>
    <t>Sächsisches Burgen- und Heideland</t>
  </si>
  <si>
    <t>Oberlausitz/ Niederschlesien</t>
  </si>
  <si>
    <t>Sächsische Schweiz</t>
  </si>
  <si>
    <t>Sächsisches Elbland</t>
  </si>
  <si>
    <t>Erzgebirge</t>
  </si>
  <si>
    <t>Vogtland</t>
  </si>
  <si>
    <t>Fläche in km² (2010)</t>
  </si>
  <si>
    <t>2 - Entwicklung des Beherbergungsgewerbes in Sachsen nach Reisegebieten seit 2000</t>
  </si>
  <si>
    <r>
      <t xml:space="preserve">5 </t>
    </r>
    <r>
      <rPr>
        <sz val="8"/>
        <rFont val="Arial"/>
        <family val="2"/>
      </rPr>
      <t>- rechnerischer Wert: (Übernachtungen je 1.000 Einwohner (Stand: 31.07.)</t>
    </r>
  </si>
  <si>
    <t>IHK-Bezirk Leipzig gesamt</t>
  </si>
  <si>
    <r>
      <t>Beherbergungsgewerbe im IHK-Bezirk Leipzig nach Kreisen</t>
    </r>
    <r>
      <rPr>
        <b/>
        <vertAlign val="superscript"/>
        <sz val="14"/>
        <rFont val="Arial"/>
        <family val="2"/>
      </rPr>
      <t>1</t>
    </r>
    <r>
      <rPr>
        <b/>
        <sz val="14"/>
        <rFont val="Arial"/>
        <family val="2"/>
      </rPr>
      <t xml:space="preserve"> seit 1992</t>
    </r>
  </si>
  <si>
    <t>1 - Entwicklung des Beherbergungsgewerbes im IHK-Bezirk Leipzig nach Kreisen seit 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</si>
</sst>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#\ ###\ ###\ \ \ 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12"/>
      <name val="Arial"/>
      <family val="2"/>
    </font>
    <font>
      <b/>
      <vertAlign val="superscript"/>
      <sz val="14"/>
      <name val="Arial"/>
      <family val="2"/>
    </font>
    <font>
      <b/>
      <vertAlign val="superscript"/>
      <sz val="10"/>
      <name val="Arial"/>
      <family val="2"/>
    </font>
    <font>
      <b/>
      <sz val="10"/>
      <name val="Symbol"/>
      <family val="1"/>
      <charset val="2"/>
    </font>
    <font>
      <vertAlign val="superscript"/>
      <sz val="8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5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left" vertical="center"/>
    </xf>
    <xf numFmtId="3" fontId="0" fillId="0" borderId="1" xfId="0" applyNumberFormat="1" applyBorder="1" applyAlignment="1">
      <alignment horizontal="right" vertical="center" indent="1"/>
    </xf>
    <xf numFmtId="0" fontId="2" fillId="0" borderId="9" xfId="0" applyFont="1" applyBorder="1" applyAlignment="1">
      <alignment horizontal="left" vertical="center"/>
    </xf>
    <xf numFmtId="3" fontId="0" fillId="0" borderId="9" xfId="0" applyNumberFormat="1" applyBorder="1" applyAlignment="1">
      <alignment horizontal="right" vertical="center" indent="1"/>
    </xf>
    <xf numFmtId="0" fontId="0" fillId="0" borderId="9" xfId="0" applyBorder="1" applyAlignment="1">
      <alignment horizontal="right" vertical="center" indent="1"/>
    </xf>
    <xf numFmtId="0" fontId="1" fillId="0" borderId="9" xfId="0" applyFont="1" applyBorder="1" applyAlignment="1">
      <alignment horizontal="right" vertical="center" indent="1"/>
    </xf>
    <xf numFmtId="3" fontId="1" fillId="0" borderId="1" xfId="0" applyNumberFormat="1" applyFont="1" applyBorder="1" applyAlignment="1">
      <alignment horizontal="right" vertical="center" indent="1"/>
    </xf>
    <xf numFmtId="3" fontId="1" fillId="0" borderId="9" xfId="0" applyNumberFormat="1" applyFont="1" applyBorder="1" applyAlignment="1">
      <alignment horizontal="right" vertical="center" indent="1"/>
    </xf>
    <xf numFmtId="165" fontId="0" fillId="0" borderId="9" xfId="0" applyNumberFormat="1" applyBorder="1" applyAlignment="1">
      <alignment horizontal="right" vertical="center" indent="1"/>
    </xf>
    <xf numFmtId="0" fontId="1" fillId="0" borderId="1" xfId="0" applyFont="1" applyBorder="1" applyAlignment="1">
      <alignment horizontal="right" vertical="center" indent="1"/>
    </xf>
    <xf numFmtId="165" fontId="0" fillId="0" borderId="1" xfId="0" applyNumberFormat="1" applyBorder="1" applyAlignment="1">
      <alignment horizontal="right" vertical="center" indent="1"/>
    </xf>
    <xf numFmtId="0" fontId="3" fillId="0" borderId="0" xfId="0" applyFont="1"/>
    <xf numFmtId="3" fontId="8" fillId="0" borderId="1" xfId="0" applyNumberFormat="1" applyFont="1" applyBorder="1" applyAlignment="1">
      <alignment horizontal="right" vertical="center" indent="1"/>
    </xf>
    <xf numFmtId="3" fontId="8" fillId="0" borderId="9" xfId="0" applyNumberFormat="1" applyFont="1" applyBorder="1" applyAlignment="1">
      <alignment horizontal="right" vertical="center" indent="1"/>
    </xf>
    <xf numFmtId="164" fontId="1" fillId="0" borderId="9" xfId="0" applyNumberFormat="1" applyFont="1" applyBorder="1" applyAlignment="1">
      <alignment horizontal="right" vertical="center" indent="1"/>
    </xf>
    <xf numFmtId="164" fontId="1" fillId="0" borderId="1" xfId="0" applyNumberFormat="1" applyFont="1" applyBorder="1" applyAlignment="1">
      <alignment horizontal="right" vertical="center" indent="1"/>
    </xf>
    <xf numFmtId="0" fontId="13" fillId="0" borderId="1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right" vertical="center" wrapText="1" indent="1"/>
    </xf>
    <xf numFmtId="164" fontId="9" fillId="0" borderId="1" xfId="0" applyNumberFormat="1" applyFont="1" applyBorder="1" applyAlignment="1">
      <alignment horizontal="right" vertical="center" wrapText="1" indent="1"/>
    </xf>
    <xf numFmtId="0" fontId="0" fillId="0" borderId="1" xfId="0" applyBorder="1" applyAlignment="1">
      <alignment horizontal="right" vertical="center" indent="1"/>
    </xf>
    <xf numFmtId="3" fontId="0" fillId="0" borderId="2" xfId="0" applyNumberFormat="1" applyBorder="1" applyAlignment="1">
      <alignment horizontal="right" vertical="center" indent="1"/>
    </xf>
    <xf numFmtId="0" fontId="14" fillId="0" borderId="0" xfId="0" applyFont="1"/>
    <xf numFmtId="3" fontId="2" fillId="2" borderId="2" xfId="0" applyNumberFormat="1" applyFont="1" applyFill="1" applyBorder="1" applyAlignment="1">
      <alignment horizontal="center" wrapText="1"/>
    </xf>
    <xf numFmtId="164" fontId="0" fillId="0" borderId="1" xfId="0" applyNumberFormat="1" applyBorder="1" applyAlignment="1">
      <alignment horizontal="right" vertical="center" indent="1"/>
    </xf>
    <xf numFmtId="165" fontId="1" fillId="0" borderId="1" xfId="0" applyNumberFormat="1" applyFont="1" applyBorder="1" applyAlignment="1">
      <alignment horizontal="right" vertical="center" indent="1"/>
    </xf>
    <xf numFmtId="0" fontId="0" fillId="0" borderId="0" xfId="0" applyAlignment="1"/>
    <xf numFmtId="0" fontId="1" fillId="0" borderId="0" xfId="0" applyFont="1"/>
    <xf numFmtId="3" fontId="0" fillId="0" borderId="12" xfId="0" applyNumberFormat="1" applyBorder="1" applyAlignment="1">
      <alignment horizontal="right" vertical="center" indent="1"/>
    </xf>
    <xf numFmtId="3" fontId="1" fillId="0" borderId="10" xfId="0" applyNumberFormat="1" applyFont="1" applyBorder="1" applyAlignment="1">
      <alignment horizontal="right" vertical="center" indent="1"/>
    </xf>
    <xf numFmtId="0" fontId="0" fillId="0" borderId="0" xfId="0" applyAlignment="1">
      <alignment wrapText="1"/>
    </xf>
    <xf numFmtId="166" fontId="3" fillId="0" borderId="0" xfId="2" applyNumberFormat="1" applyFont="1"/>
    <xf numFmtId="3" fontId="0" fillId="0" borderId="0" xfId="0" applyNumberFormat="1"/>
    <xf numFmtId="3" fontId="0" fillId="0" borderId="0" xfId="0" applyNumberFormat="1" applyBorder="1"/>
    <xf numFmtId="0" fontId="0" fillId="0" borderId="0" xfId="0" applyBorder="1"/>
    <xf numFmtId="1" fontId="0" fillId="0" borderId="0" xfId="0" applyNumberFormat="1" applyBorder="1"/>
    <xf numFmtId="0" fontId="0" fillId="0" borderId="0" xfId="0" applyAlignment="1"/>
    <xf numFmtId="0" fontId="10" fillId="0" borderId="0" xfId="1" applyFont="1" applyAlignment="1" applyProtection="1"/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2" fontId="6" fillId="2" borderId="6" xfId="0" applyNumberFormat="1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3">
    <cellStyle name="Link" xfId="1" builtinId="8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2"/>
  <sheetViews>
    <sheetView tabSelected="1" workbookViewId="0">
      <selection activeCell="E15" sqref="E15"/>
    </sheetView>
  </sheetViews>
  <sheetFormatPr baseColWidth="10" defaultRowHeight="12.75" x14ac:dyDescent="0.2"/>
  <cols>
    <col min="1" max="1" width="6" customWidth="1"/>
  </cols>
  <sheetData>
    <row r="2" spans="2:15" ht="18" x14ac:dyDescent="0.25">
      <c r="B2" s="3" t="s">
        <v>4</v>
      </c>
      <c r="C2" s="1"/>
      <c r="D2" s="1"/>
      <c r="E2" s="1" t="s">
        <v>5</v>
      </c>
    </row>
    <row r="3" spans="2:15" x14ac:dyDescent="0.2">
      <c r="B3" s="1"/>
      <c r="C3" s="1"/>
      <c r="D3" s="1"/>
      <c r="E3" s="1"/>
    </row>
    <row r="4" spans="2:15" ht="15.75" x14ac:dyDescent="0.25">
      <c r="B4" s="2" t="s">
        <v>6</v>
      </c>
      <c r="C4" s="1"/>
      <c r="D4" s="1"/>
      <c r="E4" s="1" t="s">
        <v>7</v>
      </c>
    </row>
    <row r="5" spans="2:15" ht="15.75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2:15" ht="9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2:15" ht="15.75" x14ac:dyDescent="0.25">
      <c r="B7" s="41" t="s">
        <v>37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2"/>
      <c r="O7" s="2"/>
    </row>
    <row r="8" spans="2:15" x14ac:dyDescent="0.2">
      <c r="B8" s="40" t="s">
        <v>22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9" spans="2:15" ht="9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2:15" ht="15.75" x14ac:dyDescent="0.25">
      <c r="B10" s="41" t="s">
        <v>33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2:15" x14ac:dyDescent="0.2">
      <c r="B11" s="40" t="s">
        <v>22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pans="2:15" ht="9" customHeight="1" x14ac:dyDescent="0.2"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4" spans="2:15" x14ac:dyDescent="0.2">
      <c r="B14" s="1"/>
    </row>
    <row r="15" spans="2:15" x14ac:dyDescent="0.2">
      <c r="B15" s="31"/>
      <c r="C15" s="31"/>
      <c r="D15" s="31"/>
    </row>
    <row r="18" spans="2:7" x14ac:dyDescent="0.2">
      <c r="B18" s="31"/>
    </row>
    <row r="22" spans="2:7" x14ac:dyDescent="0.2">
      <c r="G22" s="31"/>
    </row>
  </sheetData>
  <mergeCells count="4">
    <mergeCell ref="B8:M8"/>
    <mergeCell ref="B10:M10"/>
    <mergeCell ref="B11:M11"/>
    <mergeCell ref="B7:M7"/>
  </mergeCells>
  <phoneticPr fontId="3" type="noConversion"/>
  <hyperlinks>
    <hyperlink ref="B10:M10" location="Beherbergung_RGB!A1" display="10 - Entwicklung des Beherbergungsgewerbes in Sachsen nach Reisegebieten seit 2000"/>
    <hyperlink ref="B7:M7" location="Beherbergung_KRS!A1" display="10 - Entwicklung des Beherbergungsgewerbes im Kammerbezirk Leipzig nach Kreisen seit 2000"/>
  </hyperlink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2"/>
  <sheetViews>
    <sheetView topLeftCell="A151" workbookViewId="0">
      <selection activeCell="K175" sqref="K175"/>
    </sheetView>
  </sheetViews>
  <sheetFormatPr baseColWidth="10" defaultRowHeight="12.75" x14ac:dyDescent="0.2"/>
  <cols>
    <col min="1" max="1" width="7.140625" customWidth="1"/>
    <col min="2" max="2" width="28.28515625" customWidth="1"/>
    <col min="3" max="7" width="15.42578125" customWidth="1"/>
  </cols>
  <sheetData>
    <row r="2" spans="1:7" ht="21.75" customHeight="1" x14ac:dyDescent="0.2">
      <c r="A2" s="45" t="s">
        <v>36</v>
      </c>
      <c r="B2" s="46"/>
      <c r="C2" s="46"/>
      <c r="D2" s="46"/>
      <c r="E2" s="46"/>
      <c r="F2" s="46"/>
      <c r="G2" s="47"/>
    </row>
    <row r="3" spans="1:7" ht="12.75" customHeight="1" x14ac:dyDescent="0.2">
      <c r="A3" s="48" t="s">
        <v>0</v>
      </c>
      <c r="B3" s="48" t="s">
        <v>8</v>
      </c>
      <c r="C3" s="50" t="s">
        <v>9</v>
      </c>
      <c r="D3" s="50" t="s">
        <v>1</v>
      </c>
      <c r="E3" s="50" t="s">
        <v>10</v>
      </c>
      <c r="F3" s="50" t="s">
        <v>35</v>
      </c>
      <c r="G3" s="50" t="s">
        <v>2</v>
      </c>
    </row>
    <row r="4" spans="1:7" ht="20.25" customHeight="1" x14ac:dyDescent="0.2">
      <c r="A4" s="49"/>
      <c r="B4" s="49"/>
      <c r="C4" s="51"/>
      <c r="D4" s="51"/>
      <c r="E4" s="51"/>
      <c r="F4" s="51"/>
      <c r="G4" s="51"/>
    </row>
    <row r="5" spans="1:7" ht="15.75" customHeight="1" x14ac:dyDescent="0.2">
      <c r="A5" s="42">
        <v>2000</v>
      </c>
      <c r="B5" s="6" t="s">
        <v>13</v>
      </c>
      <c r="C5" s="7">
        <v>84</v>
      </c>
      <c r="D5" s="7">
        <v>101</v>
      </c>
      <c r="E5" s="7">
        <v>112</v>
      </c>
      <c r="F5" s="7">
        <f>SUM(C5:E5)</f>
        <v>297</v>
      </c>
      <c r="G5" s="7">
        <v>2161</v>
      </c>
    </row>
    <row r="6" spans="1:7" ht="15.75" customHeight="1" x14ac:dyDescent="0.2">
      <c r="A6" s="43"/>
      <c r="B6" s="4" t="s">
        <v>14</v>
      </c>
      <c r="C6" s="5">
        <v>10957</v>
      </c>
      <c r="D6" s="5">
        <v>5026</v>
      </c>
      <c r="E6" s="5">
        <v>5481</v>
      </c>
      <c r="F6" s="5">
        <f>SUM(C6:E6)</f>
        <v>21464</v>
      </c>
      <c r="G6" s="5">
        <v>114850</v>
      </c>
    </row>
    <row r="7" spans="1:7" ht="15.75" customHeight="1" x14ac:dyDescent="0.2">
      <c r="A7" s="52"/>
      <c r="B7" s="4" t="s">
        <v>11</v>
      </c>
      <c r="C7" s="5">
        <v>780126</v>
      </c>
      <c r="D7" s="5">
        <v>131473</v>
      </c>
      <c r="E7" s="5">
        <v>187470</v>
      </c>
      <c r="F7" s="5">
        <f>SUM(C7:E7)</f>
        <v>1099069</v>
      </c>
      <c r="G7" s="5">
        <v>5144752</v>
      </c>
    </row>
    <row r="8" spans="1:7" ht="15.75" customHeight="1" x14ac:dyDescent="0.2">
      <c r="A8" s="43"/>
      <c r="B8" s="4" t="s">
        <v>12</v>
      </c>
      <c r="C8" s="5">
        <v>1468167</v>
      </c>
      <c r="D8" s="5">
        <v>538293</v>
      </c>
      <c r="E8" s="5">
        <v>580441</v>
      </c>
      <c r="F8" s="5">
        <f>SUM(C8:E8)</f>
        <v>2586901</v>
      </c>
      <c r="G8" s="5">
        <v>14573831</v>
      </c>
    </row>
    <row r="9" spans="1:7" ht="15.75" customHeight="1" x14ac:dyDescent="0.2">
      <c r="A9" s="43"/>
      <c r="B9" s="20" t="s">
        <v>15</v>
      </c>
      <c r="C9" s="14">
        <v>37.200000000000003</v>
      </c>
      <c r="D9" s="14">
        <v>29.9</v>
      </c>
      <c r="E9" s="14">
        <v>29.9</v>
      </c>
      <c r="F9" s="14">
        <v>33.6</v>
      </c>
      <c r="G9" s="14">
        <v>36</v>
      </c>
    </row>
    <row r="10" spans="1:7" ht="15.75" customHeight="1" x14ac:dyDescent="0.2">
      <c r="A10" s="43"/>
      <c r="B10" s="20" t="s">
        <v>16</v>
      </c>
      <c r="C10" s="14">
        <f>C8/C7</f>
        <v>1.8819613754701163</v>
      </c>
      <c r="D10" s="14">
        <f t="shared" ref="D10:G10" si="0">D8/D7</f>
        <v>4.0943235493219143</v>
      </c>
      <c r="E10" s="14">
        <f t="shared" si="0"/>
        <v>3.0961807222488931</v>
      </c>
      <c r="F10" s="14">
        <f t="shared" si="0"/>
        <v>2.3537202850776429</v>
      </c>
      <c r="G10" s="14">
        <f t="shared" si="0"/>
        <v>2.8327567587320051</v>
      </c>
    </row>
    <row r="11" spans="1:7" ht="15.75" customHeight="1" x14ac:dyDescent="0.2">
      <c r="A11" s="44"/>
      <c r="B11" s="21" t="s">
        <v>17</v>
      </c>
      <c r="C11" s="5">
        <v>2977</v>
      </c>
      <c r="D11" s="5">
        <v>1851</v>
      </c>
      <c r="E11" s="5">
        <v>2511</v>
      </c>
      <c r="F11" s="5">
        <v>2548</v>
      </c>
      <c r="G11" s="5">
        <v>3278</v>
      </c>
    </row>
    <row r="12" spans="1:7" ht="15.75" customHeight="1" x14ac:dyDescent="0.2">
      <c r="A12" s="42">
        <v>2001</v>
      </c>
      <c r="B12" s="6" t="s">
        <v>13</v>
      </c>
      <c r="C12" s="7">
        <v>87</v>
      </c>
      <c r="D12" s="7">
        <v>94</v>
      </c>
      <c r="E12" s="7">
        <v>108</v>
      </c>
      <c r="F12" s="7">
        <f>SUM(C12:E12)</f>
        <v>289</v>
      </c>
      <c r="G12" s="7">
        <v>2170</v>
      </c>
    </row>
    <row r="13" spans="1:7" ht="15.75" customHeight="1" x14ac:dyDescent="0.2">
      <c r="A13" s="52"/>
      <c r="B13" s="4" t="s">
        <v>14</v>
      </c>
      <c r="C13" s="5">
        <v>11166</v>
      </c>
      <c r="D13" s="5">
        <v>4329</v>
      </c>
      <c r="E13" s="5">
        <v>5441</v>
      </c>
      <c r="F13" s="5">
        <f>SUM(C13:E13)</f>
        <v>20936</v>
      </c>
      <c r="G13" s="5">
        <v>114434</v>
      </c>
    </row>
    <row r="14" spans="1:7" ht="15.75" customHeight="1" x14ac:dyDescent="0.2">
      <c r="A14" s="52"/>
      <c r="B14" s="4" t="s">
        <v>11</v>
      </c>
      <c r="C14" s="5">
        <v>783959</v>
      </c>
      <c r="D14" s="5">
        <v>125301</v>
      </c>
      <c r="E14" s="5">
        <v>177293</v>
      </c>
      <c r="F14" s="5">
        <f>SUM(C14:E14)</f>
        <v>1086553</v>
      </c>
      <c r="G14" s="5">
        <v>5146341</v>
      </c>
    </row>
    <row r="15" spans="1:7" ht="15.75" customHeight="1" x14ac:dyDescent="0.2">
      <c r="A15" s="52"/>
      <c r="B15" s="4" t="s">
        <v>12</v>
      </c>
      <c r="C15" s="5">
        <v>1433387</v>
      </c>
      <c r="D15" s="5">
        <v>503669</v>
      </c>
      <c r="E15" s="5">
        <v>564273</v>
      </c>
      <c r="F15" s="5">
        <f>SUM(C15:E15)</f>
        <v>2501329</v>
      </c>
      <c r="G15" s="5">
        <v>14537775</v>
      </c>
    </row>
    <row r="16" spans="1:7" ht="15.75" customHeight="1" x14ac:dyDescent="0.2">
      <c r="A16" s="52"/>
      <c r="B16" s="20" t="s">
        <v>15</v>
      </c>
      <c r="C16" s="14">
        <v>35.799999999999997</v>
      </c>
      <c r="D16" s="14">
        <v>31.9</v>
      </c>
      <c r="E16" s="14">
        <v>29.4</v>
      </c>
      <c r="F16" s="14">
        <v>33.299999999999997</v>
      </c>
      <c r="G16" s="14">
        <v>36.1</v>
      </c>
    </row>
    <row r="17" spans="1:7" ht="15.75" customHeight="1" x14ac:dyDescent="0.2">
      <c r="A17" s="52"/>
      <c r="B17" s="20" t="s">
        <v>16</v>
      </c>
      <c r="C17" s="14">
        <f>C15/C14</f>
        <v>1.8283953625125804</v>
      </c>
      <c r="D17" s="14">
        <f t="shared" ref="D17:G17" si="1">D15/D14</f>
        <v>4.0196726283110271</v>
      </c>
      <c r="E17" s="14">
        <f t="shared" si="1"/>
        <v>3.1827144895737565</v>
      </c>
      <c r="F17" s="14">
        <f t="shared" si="1"/>
        <v>2.3020773031780317</v>
      </c>
      <c r="G17" s="14">
        <f t="shared" si="1"/>
        <v>2.8248759652731912</v>
      </c>
    </row>
    <row r="18" spans="1:7" ht="15.75" customHeight="1" x14ac:dyDescent="0.2">
      <c r="A18" s="53"/>
      <c r="B18" s="21" t="s">
        <v>17</v>
      </c>
      <c r="C18" s="5">
        <v>2909</v>
      </c>
      <c r="D18" s="5">
        <v>1741</v>
      </c>
      <c r="E18" s="5">
        <v>2464</v>
      </c>
      <c r="F18" s="5">
        <v>2474</v>
      </c>
      <c r="G18" s="5">
        <v>3299</v>
      </c>
    </row>
    <row r="19" spans="1:7" ht="15.75" customHeight="1" x14ac:dyDescent="0.2">
      <c r="A19" s="42">
        <v>2002</v>
      </c>
      <c r="B19" s="6" t="s">
        <v>13</v>
      </c>
      <c r="C19" s="7">
        <v>87</v>
      </c>
      <c r="D19" s="7">
        <v>93</v>
      </c>
      <c r="E19" s="7">
        <v>105</v>
      </c>
      <c r="F19" s="7">
        <f>SUM(C19:E19)</f>
        <v>285</v>
      </c>
      <c r="G19" s="7">
        <v>2132</v>
      </c>
    </row>
    <row r="20" spans="1:7" ht="15.75" customHeight="1" x14ac:dyDescent="0.2">
      <c r="A20" s="43"/>
      <c r="B20" s="4" t="s">
        <v>14</v>
      </c>
      <c r="C20" s="5">
        <v>10870</v>
      </c>
      <c r="D20" s="5">
        <v>4079</v>
      </c>
      <c r="E20" s="5">
        <v>5262</v>
      </c>
      <c r="F20" s="5">
        <f>SUM(C20:E20)</f>
        <v>20211</v>
      </c>
      <c r="G20" s="5">
        <v>112369</v>
      </c>
    </row>
    <row r="21" spans="1:7" ht="15.75" customHeight="1" x14ac:dyDescent="0.2">
      <c r="A21" s="43"/>
      <c r="B21" s="4" t="s">
        <v>11</v>
      </c>
      <c r="C21" s="5">
        <v>798591</v>
      </c>
      <c r="D21" s="5">
        <v>125231</v>
      </c>
      <c r="E21" s="5">
        <v>187835</v>
      </c>
      <c r="F21" s="5">
        <f>SUM(C21:E21)</f>
        <v>1111657</v>
      </c>
      <c r="G21" s="5">
        <v>4784049</v>
      </c>
    </row>
    <row r="22" spans="1:7" ht="15.75" customHeight="1" x14ac:dyDescent="0.2">
      <c r="A22" s="43"/>
      <c r="B22" s="4" t="s">
        <v>12</v>
      </c>
      <c r="C22" s="5">
        <v>1487113</v>
      </c>
      <c r="D22" s="5">
        <v>507415</v>
      </c>
      <c r="E22" s="5">
        <v>578662</v>
      </c>
      <c r="F22" s="5">
        <f>SUM(C22:E22)</f>
        <v>2573190</v>
      </c>
      <c r="G22" s="16">
        <v>13513787</v>
      </c>
    </row>
    <row r="23" spans="1:7" ht="15.75" customHeight="1" x14ac:dyDescent="0.2">
      <c r="A23" s="43"/>
      <c r="B23" s="20" t="s">
        <v>15</v>
      </c>
      <c r="C23" s="22">
        <v>37.700000000000003</v>
      </c>
      <c r="D23" s="14">
        <v>35.200000000000003</v>
      </c>
      <c r="E23" s="14">
        <v>31.2</v>
      </c>
      <c r="F23" s="14">
        <v>35.5</v>
      </c>
      <c r="G23" s="22">
        <v>34.799999999999997</v>
      </c>
    </row>
    <row r="24" spans="1:7" ht="15.75" customHeight="1" x14ac:dyDescent="0.2">
      <c r="A24" s="43"/>
      <c r="B24" s="20" t="s">
        <v>16</v>
      </c>
      <c r="C24" s="14">
        <f>C22/C21</f>
        <v>1.8621709986714101</v>
      </c>
      <c r="D24" s="14">
        <f t="shared" ref="D24:G24" si="2">D22/D21</f>
        <v>4.0518322140684013</v>
      </c>
      <c r="E24" s="14">
        <f t="shared" si="2"/>
        <v>3.0806931615513617</v>
      </c>
      <c r="F24" s="14">
        <f t="shared" si="2"/>
        <v>2.3147337712981613</v>
      </c>
      <c r="G24" s="14">
        <f t="shared" si="2"/>
        <v>2.8247593199818817</v>
      </c>
    </row>
    <row r="25" spans="1:7" ht="15.75" customHeight="1" x14ac:dyDescent="0.2">
      <c r="A25" s="44"/>
      <c r="B25" s="21" t="s">
        <v>17</v>
      </c>
      <c r="C25" s="5">
        <v>3015</v>
      </c>
      <c r="D25" s="5">
        <v>1769</v>
      </c>
      <c r="E25" s="5">
        <v>2554</v>
      </c>
      <c r="F25" s="5">
        <v>2556</v>
      </c>
      <c r="G25" s="5">
        <v>3095</v>
      </c>
    </row>
    <row r="26" spans="1:7" ht="15.75" customHeight="1" x14ac:dyDescent="0.2">
      <c r="A26" s="42">
        <v>2003</v>
      </c>
      <c r="B26" s="6" t="s">
        <v>13</v>
      </c>
      <c r="C26" s="7">
        <v>87</v>
      </c>
      <c r="D26" s="7">
        <v>91</v>
      </c>
      <c r="E26" s="7">
        <v>102</v>
      </c>
      <c r="F26" s="7">
        <f>SUM(C26:E26)</f>
        <v>280</v>
      </c>
      <c r="G26" s="17">
        <v>2057</v>
      </c>
    </row>
    <row r="27" spans="1:7" ht="15.75" customHeight="1" x14ac:dyDescent="0.2">
      <c r="A27" s="43"/>
      <c r="B27" s="4" t="s">
        <v>14</v>
      </c>
      <c r="C27" s="5">
        <v>10981</v>
      </c>
      <c r="D27" s="5">
        <v>3914</v>
      </c>
      <c r="E27" s="5">
        <v>5022</v>
      </c>
      <c r="F27" s="5">
        <f>SUM(C27:E27)</f>
        <v>19917</v>
      </c>
      <c r="G27" s="16">
        <v>107990</v>
      </c>
    </row>
    <row r="28" spans="1:7" ht="15.75" customHeight="1" x14ac:dyDescent="0.2">
      <c r="A28" s="43"/>
      <c r="B28" s="4" t="s">
        <v>11</v>
      </c>
      <c r="C28" s="5">
        <v>879191</v>
      </c>
      <c r="D28" s="5">
        <v>127338</v>
      </c>
      <c r="E28" s="5">
        <v>195606</v>
      </c>
      <c r="F28" s="5">
        <f>SUM(C28:E28)</f>
        <v>1202135</v>
      </c>
      <c r="G28" s="16">
        <v>5125603</v>
      </c>
    </row>
    <row r="29" spans="1:7" ht="15.75" customHeight="1" x14ac:dyDescent="0.2">
      <c r="A29" s="43"/>
      <c r="B29" s="4" t="s">
        <v>12</v>
      </c>
      <c r="C29" s="5">
        <v>1611775</v>
      </c>
      <c r="D29" s="5">
        <v>506136</v>
      </c>
      <c r="E29" s="5">
        <v>608440</v>
      </c>
      <c r="F29" s="5">
        <f>SUM(C29:E29)</f>
        <v>2726351</v>
      </c>
      <c r="G29" s="16">
        <v>14239746</v>
      </c>
    </row>
    <row r="30" spans="1:7" ht="15.75" customHeight="1" x14ac:dyDescent="0.2">
      <c r="A30" s="43"/>
      <c r="B30" s="20" t="s">
        <v>15</v>
      </c>
      <c r="C30" s="22">
        <v>40.4</v>
      </c>
      <c r="D30" s="14">
        <v>35.700000000000003</v>
      </c>
      <c r="E30" s="14">
        <v>33.799999999999997</v>
      </c>
      <c r="F30" s="14">
        <v>37.799999999999997</v>
      </c>
      <c r="G30" s="22">
        <v>36.5</v>
      </c>
    </row>
    <row r="31" spans="1:7" ht="15.75" customHeight="1" x14ac:dyDescent="0.2">
      <c r="A31" s="43"/>
      <c r="B31" s="20" t="s">
        <v>16</v>
      </c>
      <c r="C31" s="14">
        <f>C29/C28</f>
        <v>1.833247838069316</v>
      </c>
      <c r="D31" s="14">
        <f t="shared" ref="D31:G31" si="3">D29/D28</f>
        <v>3.9747443810959808</v>
      </c>
      <c r="E31" s="14">
        <f t="shared" si="3"/>
        <v>3.1105385315378875</v>
      </c>
      <c r="F31" s="14">
        <f t="shared" si="3"/>
        <v>2.2679241516135873</v>
      </c>
      <c r="G31" s="14">
        <f t="shared" si="3"/>
        <v>2.7781601501325794</v>
      </c>
    </row>
    <row r="32" spans="1:7" ht="15.75" customHeight="1" x14ac:dyDescent="0.2">
      <c r="A32" s="44"/>
      <c r="B32" s="21" t="s">
        <v>17</v>
      </c>
      <c r="C32" s="5">
        <v>3252</v>
      </c>
      <c r="D32" s="5">
        <v>1780</v>
      </c>
      <c r="E32" s="5">
        <v>2714</v>
      </c>
      <c r="F32" s="5">
        <v>2715</v>
      </c>
      <c r="G32" s="5">
        <v>3285</v>
      </c>
    </row>
    <row r="33" spans="1:7" ht="15.75" customHeight="1" x14ac:dyDescent="0.2">
      <c r="A33" s="42">
        <v>2004</v>
      </c>
      <c r="B33" s="6" t="s">
        <v>13</v>
      </c>
      <c r="C33" s="7">
        <v>89</v>
      </c>
      <c r="D33" s="7">
        <v>93</v>
      </c>
      <c r="E33" s="7">
        <v>105</v>
      </c>
      <c r="F33" s="7">
        <f>SUM(C33:E33)</f>
        <v>287</v>
      </c>
      <c r="G33" s="17">
        <v>2132</v>
      </c>
    </row>
    <row r="34" spans="1:7" ht="15.75" customHeight="1" x14ac:dyDescent="0.2">
      <c r="A34" s="43"/>
      <c r="B34" s="4" t="s">
        <v>14</v>
      </c>
      <c r="C34" s="5">
        <v>11272</v>
      </c>
      <c r="D34" s="5">
        <v>4120</v>
      </c>
      <c r="E34" s="5">
        <v>5069</v>
      </c>
      <c r="F34" s="5">
        <f>SUM(C34:E34)</f>
        <v>20461</v>
      </c>
      <c r="G34" s="5">
        <v>111543</v>
      </c>
    </row>
    <row r="35" spans="1:7" ht="15.75" customHeight="1" x14ac:dyDescent="0.2">
      <c r="A35" s="43"/>
      <c r="B35" s="4" t="s">
        <v>11</v>
      </c>
      <c r="C35" s="5">
        <v>954230</v>
      </c>
      <c r="D35" s="5">
        <v>139444</v>
      </c>
      <c r="E35" s="5">
        <v>209403</v>
      </c>
      <c r="F35" s="5">
        <f>SUM(C35:E35)</f>
        <v>1303077</v>
      </c>
      <c r="G35" s="5">
        <v>5436572</v>
      </c>
    </row>
    <row r="36" spans="1:7" ht="15.75" customHeight="1" x14ac:dyDescent="0.2">
      <c r="A36" s="43"/>
      <c r="B36" s="4" t="s">
        <v>12</v>
      </c>
      <c r="C36" s="5">
        <v>1757514</v>
      </c>
      <c r="D36" s="5">
        <v>532278</v>
      </c>
      <c r="E36" s="5">
        <v>608994</v>
      </c>
      <c r="F36" s="5">
        <f>SUM(C36:E36)</f>
        <v>2898786</v>
      </c>
      <c r="G36" s="5">
        <v>14744026</v>
      </c>
    </row>
    <row r="37" spans="1:7" ht="15.75" customHeight="1" x14ac:dyDescent="0.2">
      <c r="A37" s="43"/>
      <c r="B37" s="20" t="s">
        <v>15</v>
      </c>
      <c r="C37" s="23">
        <v>43.1</v>
      </c>
      <c r="D37" s="14">
        <v>35.700000000000003</v>
      </c>
      <c r="E37" s="14">
        <v>33.799999999999997</v>
      </c>
      <c r="F37" s="14">
        <v>39.299999999999997</v>
      </c>
      <c r="G37" s="23">
        <v>37.5</v>
      </c>
    </row>
    <row r="38" spans="1:7" ht="15.75" customHeight="1" x14ac:dyDescent="0.2">
      <c r="A38" s="43"/>
      <c r="B38" s="20" t="s">
        <v>16</v>
      </c>
      <c r="C38" s="14">
        <f>C36/C35</f>
        <v>1.8418138184714377</v>
      </c>
      <c r="D38" s="14">
        <f t="shared" ref="D38:G38" si="4">D36/D35</f>
        <v>3.8171452339290326</v>
      </c>
      <c r="E38" s="14">
        <f t="shared" si="4"/>
        <v>2.9082391369751148</v>
      </c>
      <c r="F38" s="14">
        <f t="shared" si="4"/>
        <v>2.2245699985495868</v>
      </c>
      <c r="G38" s="14">
        <f t="shared" si="4"/>
        <v>2.7120078608358353</v>
      </c>
    </row>
    <row r="39" spans="1:7" ht="15.75" customHeight="1" x14ac:dyDescent="0.2">
      <c r="A39" s="44"/>
      <c r="B39" s="21" t="s">
        <v>17</v>
      </c>
      <c r="C39" s="5">
        <v>3541</v>
      </c>
      <c r="D39" s="5">
        <v>1883</v>
      </c>
      <c r="E39" s="5">
        <v>2737</v>
      </c>
      <c r="F39" s="5">
        <v>2894</v>
      </c>
      <c r="G39" s="5">
        <v>3424</v>
      </c>
    </row>
    <row r="40" spans="1:7" ht="15.75" customHeight="1" x14ac:dyDescent="0.2">
      <c r="A40" s="42">
        <v>2005</v>
      </c>
      <c r="B40" s="6" t="s">
        <v>13</v>
      </c>
      <c r="C40" s="7">
        <v>91</v>
      </c>
      <c r="D40" s="7">
        <v>93</v>
      </c>
      <c r="E40" s="7">
        <v>102</v>
      </c>
      <c r="F40" s="7">
        <f>SUM(C40:E40)</f>
        <v>286</v>
      </c>
      <c r="G40" s="7">
        <v>2077</v>
      </c>
    </row>
    <row r="41" spans="1:7" ht="15.75" customHeight="1" x14ac:dyDescent="0.2">
      <c r="A41" s="43"/>
      <c r="B41" s="4" t="s">
        <v>14</v>
      </c>
      <c r="C41" s="5">
        <v>11217</v>
      </c>
      <c r="D41" s="5">
        <v>4273</v>
      </c>
      <c r="E41" s="5">
        <v>4947</v>
      </c>
      <c r="F41" s="5">
        <f>SUM(C41:E41)</f>
        <v>20437</v>
      </c>
      <c r="G41" s="5">
        <v>108963</v>
      </c>
    </row>
    <row r="42" spans="1:7" ht="15.75" customHeight="1" x14ac:dyDescent="0.2">
      <c r="A42" s="43"/>
      <c r="B42" s="4" t="s">
        <v>11</v>
      </c>
      <c r="C42" s="5">
        <v>926180</v>
      </c>
      <c r="D42" s="5">
        <v>152790</v>
      </c>
      <c r="E42" s="5">
        <v>195304</v>
      </c>
      <c r="F42" s="5">
        <f>SUM(C42:E42)</f>
        <v>1274274</v>
      </c>
      <c r="G42" s="5">
        <v>5491319</v>
      </c>
    </row>
    <row r="43" spans="1:7" ht="15.75" customHeight="1" x14ac:dyDescent="0.2">
      <c r="A43" s="43"/>
      <c r="B43" s="4" t="s">
        <v>12</v>
      </c>
      <c r="C43" s="5">
        <v>1731109</v>
      </c>
      <c r="D43" s="5">
        <v>553169</v>
      </c>
      <c r="E43" s="5">
        <v>592071</v>
      </c>
      <c r="F43" s="5">
        <f>SUM(C43:E43)</f>
        <v>2876349</v>
      </c>
      <c r="G43" s="5">
        <v>14949755</v>
      </c>
    </row>
    <row r="44" spans="1:7" ht="15.75" customHeight="1" x14ac:dyDescent="0.2">
      <c r="A44" s="43"/>
      <c r="B44" s="20" t="s">
        <v>15</v>
      </c>
      <c r="C44" s="24">
        <v>42.8</v>
      </c>
      <c r="D44" s="14">
        <v>35.799999999999997</v>
      </c>
      <c r="E44" s="14">
        <v>33.6</v>
      </c>
      <c r="F44" s="14">
        <v>39.200000000000003</v>
      </c>
      <c r="G44" s="24">
        <v>38.299999999999997</v>
      </c>
    </row>
    <row r="45" spans="1:7" ht="15.75" customHeight="1" x14ac:dyDescent="0.2">
      <c r="A45" s="43"/>
      <c r="B45" s="20" t="s">
        <v>16</v>
      </c>
      <c r="C45" s="14">
        <v>1.9</v>
      </c>
      <c r="D45" s="14">
        <v>3.6</v>
      </c>
      <c r="E45" s="14">
        <v>3</v>
      </c>
      <c r="F45" s="14">
        <f>F43/F42</f>
        <v>2.2572453020308032</v>
      </c>
      <c r="G45" s="14">
        <v>2.7</v>
      </c>
    </row>
    <row r="46" spans="1:7" ht="15.75" customHeight="1" x14ac:dyDescent="0.2">
      <c r="A46" s="44"/>
      <c r="B46" s="21" t="s">
        <v>17</v>
      </c>
      <c r="C46" s="5">
        <v>3468</v>
      </c>
      <c r="D46" s="5">
        <v>1972</v>
      </c>
      <c r="E46" s="5">
        <v>2681</v>
      </c>
      <c r="F46" s="5">
        <v>2875</v>
      </c>
      <c r="G46" s="5">
        <v>3490</v>
      </c>
    </row>
    <row r="47" spans="1:7" ht="15.75" customHeight="1" x14ac:dyDescent="0.2">
      <c r="A47" s="42">
        <v>2006</v>
      </c>
      <c r="B47" s="6" t="s">
        <v>13</v>
      </c>
      <c r="C47" s="8">
        <v>93</v>
      </c>
      <c r="D47" s="8">
        <v>90</v>
      </c>
      <c r="E47" s="8">
        <v>104</v>
      </c>
      <c r="F47" s="7">
        <f>SUM(C47:E47)</f>
        <v>287</v>
      </c>
      <c r="G47" s="7">
        <v>2088</v>
      </c>
    </row>
    <row r="48" spans="1:7" ht="15.75" customHeight="1" x14ac:dyDescent="0.2">
      <c r="A48" s="43"/>
      <c r="B48" s="4" t="s">
        <v>14</v>
      </c>
      <c r="C48" s="5">
        <v>11128</v>
      </c>
      <c r="D48" s="5">
        <v>4275</v>
      </c>
      <c r="E48" s="5">
        <v>5165</v>
      </c>
      <c r="F48" s="5">
        <f>SUM(C48:E48)</f>
        <v>20568</v>
      </c>
      <c r="G48" s="5">
        <v>111368</v>
      </c>
    </row>
    <row r="49" spans="1:7" ht="15.75" customHeight="1" x14ac:dyDescent="0.2">
      <c r="A49" s="43"/>
      <c r="B49" s="4" t="s">
        <v>11</v>
      </c>
      <c r="C49" s="5">
        <v>997038</v>
      </c>
      <c r="D49" s="5">
        <v>169212</v>
      </c>
      <c r="E49" s="5">
        <v>223971</v>
      </c>
      <c r="F49" s="5">
        <f>SUM(C49:E49)</f>
        <v>1390221</v>
      </c>
      <c r="G49" s="5">
        <v>5975861</v>
      </c>
    </row>
    <row r="50" spans="1:7" ht="15.75" customHeight="1" x14ac:dyDescent="0.2">
      <c r="A50" s="43"/>
      <c r="B50" s="4" t="s">
        <v>12</v>
      </c>
      <c r="C50" s="5">
        <v>1848913</v>
      </c>
      <c r="D50" s="5">
        <v>563328</v>
      </c>
      <c r="E50" s="5">
        <v>667416</v>
      </c>
      <c r="F50" s="5">
        <f>SUM(C50:E50)</f>
        <v>3079657</v>
      </c>
      <c r="G50" s="5">
        <v>15900797</v>
      </c>
    </row>
    <row r="51" spans="1:7" ht="15.75" customHeight="1" x14ac:dyDescent="0.2">
      <c r="A51" s="43"/>
      <c r="B51" s="20" t="s">
        <v>15</v>
      </c>
      <c r="C51" s="24">
        <v>46.5</v>
      </c>
      <c r="D51" s="14">
        <v>36.5</v>
      </c>
      <c r="E51" s="14">
        <v>36.9</v>
      </c>
      <c r="F51" s="14">
        <v>42</v>
      </c>
      <c r="G51" s="24">
        <v>40.799999999999997</v>
      </c>
    </row>
    <row r="52" spans="1:7" ht="15.75" customHeight="1" x14ac:dyDescent="0.2">
      <c r="A52" s="43"/>
      <c r="B52" s="20" t="s">
        <v>16</v>
      </c>
      <c r="C52" s="14">
        <f>C50/C49</f>
        <v>1.8544057498309994</v>
      </c>
      <c r="D52" s="14">
        <f t="shared" ref="D52:G52" si="5">D50/D49</f>
        <v>3.3291255939295086</v>
      </c>
      <c r="E52" s="14">
        <f t="shared" si="5"/>
        <v>2.9799215076951926</v>
      </c>
      <c r="F52" s="14">
        <f t="shared" si="5"/>
        <v>2.2152283701656068</v>
      </c>
      <c r="G52" s="14">
        <f t="shared" si="5"/>
        <v>2.6608378273858779</v>
      </c>
    </row>
    <row r="53" spans="1:7" ht="15.75" customHeight="1" x14ac:dyDescent="0.2">
      <c r="A53" s="43"/>
      <c r="B53" s="21" t="s">
        <v>17</v>
      </c>
      <c r="C53" s="5">
        <v>3661</v>
      </c>
      <c r="D53" s="5">
        <v>2026</v>
      </c>
      <c r="E53" s="5">
        <v>3060</v>
      </c>
      <c r="F53" s="5">
        <v>3076</v>
      </c>
      <c r="G53" s="5">
        <v>3731</v>
      </c>
    </row>
    <row r="54" spans="1:7" ht="15.75" customHeight="1" x14ac:dyDescent="0.2">
      <c r="A54" s="42">
        <v>2007</v>
      </c>
      <c r="B54" s="6" t="s">
        <v>13</v>
      </c>
      <c r="C54" s="9">
        <v>91</v>
      </c>
      <c r="D54" s="9">
        <v>93</v>
      </c>
      <c r="E54" s="9">
        <v>99</v>
      </c>
      <c r="F54" s="7">
        <f>SUM(C54:E54)</f>
        <v>283</v>
      </c>
      <c r="G54" s="11">
        <v>2053</v>
      </c>
    </row>
    <row r="55" spans="1:7" ht="15.75" customHeight="1" x14ac:dyDescent="0.2">
      <c r="A55" s="43"/>
      <c r="B55" s="4" t="s">
        <v>14</v>
      </c>
      <c r="C55" s="10">
        <v>11092</v>
      </c>
      <c r="D55" s="10">
        <v>4349</v>
      </c>
      <c r="E55" s="10">
        <v>5102</v>
      </c>
      <c r="F55" s="5">
        <f>SUM(C55:E55)</f>
        <v>20543</v>
      </c>
      <c r="G55" s="10">
        <v>111410</v>
      </c>
    </row>
    <row r="56" spans="1:7" ht="15.75" customHeight="1" x14ac:dyDescent="0.2">
      <c r="A56" s="43"/>
      <c r="B56" s="4" t="s">
        <v>11</v>
      </c>
      <c r="C56" s="10">
        <v>991420</v>
      </c>
      <c r="D56" s="10">
        <v>164376</v>
      </c>
      <c r="E56" s="10">
        <v>216476</v>
      </c>
      <c r="F56" s="5">
        <f>SUM(C56:E56)</f>
        <v>1372272</v>
      </c>
      <c r="G56" s="10">
        <v>5815921</v>
      </c>
    </row>
    <row r="57" spans="1:7" ht="15.75" customHeight="1" x14ac:dyDescent="0.2">
      <c r="A57" s="43"/>
      <c r="B57" s="4" t="s">
        <v>12</v>
      </c>
      <c r="C57" s="10">
        <v>1838512</v>
      </c>
      <c r="D57" s="10">
        <v>559334</v>
      </c>
      <c r="E57" s="10">
        <v>642361</v>
      </c>
      <c r="F57" s="5">
        <f>SUM(C57:E57)</f>
        <v>3040207</v>
      </c>
      <c r="G57" s="10">
        <v>15544118</v>
      </c>
    </row>
    <row r="58" spans="1:7" ht="15.75" customHeight="1" x14ac:dyDescent="0.2">
      <c r="A58" s="43"/>
      <c r="B58" s="20" t="s">
        <v>15</v>
      </c>
      <c r="C58" s="13">
        <v>45.6</v>
      </c>
      <c r="D58" s="14">
        <v>35.799999999999997</v>
      </c>
      <c r="E58" s="14">
        <v>36</v>
      </c>
      <c r="F58" s="14">
        <v>41.2</v>
      </c>
      <c r="G58" s="13">
        <v>39.700000000000003</v>
      </c>
    </row>
    <row r="59" spans="1:7" ht="15.75" customHeight="1" x14ac:dyDescent="0.2">
      <c r="A59" s="43"/>
      <c r="B59" s="20" t="s">
        <v>16</v>
      </c>
      <c r="C59" s="14">
        <v>1.9</v>
      </c>
      <c r="D59" s="14">
        <v>3.4</v>
      </c>
      <c r="E59" s="14">
        <v>3</v>
      </c>
      <c r="F59" s="14">
        <f>F57/F56</f>
        <v>2.215455099280609</v>
      </c>
      <c r="G59" s="14">
        <v>2.7</v>
      </c>
    </row>
    <row r="60" spans="1:7" ht="15.75" customHeight="1" x14ac:dyDescent="0.2">
      <c r="A60" s="43"/>
      <c r="B60" s="21" t="s">
        <v>17</v>
      </c>
      <c r="C60" s="5">
        <v>3624</v>
      </c>
      <c r="D60" s="5">
        <v>2028</v>
      </c>
      <c r="E60" s="5">
        <v>2980</v>
      </c>
      <c r="F60" s="5">
        <v>3044</v>
      </c>
      <c r="G60" s="5">
        <v>3671</v>
      </c>
    </row>
    <row r="61" spans="1:7" ht="15.75" customHeight="1" x14ac:dyDescent="0.2">
      <c r="A61" s="42">
        <v>2008</v>
      </c>
      <c r="B61" s="6" t="s">
        <v>13</v>
      </c>
      <c r="C61" s="9">
        <v>98</v>
      </c>
      <c r="D61" s="7">
        <v>93</v>
      </c>
      <c r="E61" s="7">
        <v>103</v>
      </c>
      <c r="F61" s="7">
        <f>SUM(C61:E61)</f>
        <v>294</v>
      </c>
      <c r="G61" s="11">
        <v>2097</v>
      </c>
    </row>
    <row r="62" spans="1:7" ht="15.75" customHeight="1" x14ac:dyDescent="0.2">
      <c r="A62" s="43"/>
      <c r="B62" s="4" t="s">
        <v>14</v>
      </c>
      <c r="C62" s="13">
        <v>11595</v>
      </c>
      <c r="D62" s="5">
        <v>4591</v>
      </c>
      <c r="E62" s="5">
        <v>5326</v>
      </c>
      <c r="F62" s="5">
        <f>SUM(C62:E62)</f>
        <v>21512</v>
      </c>
      <c r="G62" s="10">
        <v>115309</v>
      </c>
    </row>
    <row r="63" spans="1:7" ht="15.75" customHeight="1" x14ac:dyDescent="0.2">
      <c r="A63" s="43"/>
      <c r="B63" s="4" t="s">
        <v>11</v>
      </c>
      <c r="C63" s="10">
        <v>1003703</v>
      </c>
      <c r="D63" s="5">
        <v>180445</v>
      </c>
      <c r="E63" s="5">
        <v>234311</v>
      </c>
      <c r="F63" s="5">
        <f>SUM(C63:E63)</f>
        <v>1418459</v>
      </c>
      <c r="G63" s="10">
        <v>5911979</v>
      </c>
    </row>
    <row r="64" spans="1:7" ht="15.75" customHeight="1" x14ac:dyDescent="0.2">
      <c r="A64" s="43"/>
      <c r="B64" s="4" t="s">
        <v>12</v>
      </c>
      <c r="C64" s="10">
        <v>1852747</v>
      </c>
      <c r="D64" s="5">
        <v>605899</v>
      </c>
      <c r="E64" s="5">
        <v>669300</v>
      </c>
      <c r="F64" s="5">
        <f>SUM(C64:E64)</f>
        <v>3127946</v>
      </c>
      <c r="G64" s="10">
        <v>15701033</v>
      </c>
    </row>
    <row r="65" spans="1:7" ht="15.75" customHeight="1" x14ac:dyDescent="0.2">
      <c r="A65" s="43"/>
      <c r="B65" s="20" t="s">
        <v>15</v>
      </c>
      <c r="C65" s="13">
        <v>44.2</v>
      </c>
      <c r="D65" s="14">
        <v>36.9</v>
      </c>
      <c r="E65" s="14">
        <v>35.6</v>
      </c>
      <c r="F65" s="14">
        <v>40.5</v>
      </c>
      <c r="G65" s="13">
        <v>38.6</v>
      </c>
    </row>
    <row r="66" spans="1:7" ht="15.75" customHeight="1" x14ac:dyDescent="0.2">
      <c r="A66" s="43"/>
      <c r="B66" s="20" t="s">
        <v>16</v>
      </c>
      <c r="C66" s="14">
        <f>C64/C63</f>
        <v>1.8459115893845091</v>
      </c>
      <c r="D66" s="14">
        <f t="shared" ref="D66:G66" si="6">D64/D63</f>
        <v>3.357804317104935</v>
      </c>
      <c r="E66" s="14">
        <f t="shared" si="6"/>
        <v>2.8564600040117623</v>
      </c>
      <c r="F66" s="14">
        <f t="shared" si="6"/>
        <v>2.2051719506873302</v>
      </c>
      <c r="G66" s="14">
        <f t="shared" si="6"/>
        <v>2.6557998599115455</v>
      </c>
    </row>
    <row r="67" spans="1:7" ht="15.75" customHeight="1" x14ac:dyDescent="0.2">
      <c r="A67" s="43"/>
      <c r="B67" s="21" t="s">
        <v>17</v>
      </c>
      <c r="C67" s="5">
        <v>3621</v>
      </c>
      <c r="D67" s="5">
        <v>2217</v>
      </c>
      <c r="E67" s="5">
        <v>3143</v>
      </c>
      <c r="F67" s="5">
        <v>3134</v>
      </c>
      <c r="G67" s="5">
        <v>3734</v>
      </c>
    </row>
    <row r="68" spans="1:7" ht="15.75" customHeight="1" x14ac:dyDescent="0.2">
      <c r="A68" s="42">
        <v>2009</v>
      </c>
      <c r="B68" s="6" t="s">
        <v>13</v>
      </c>
      <c r="C68" s="9">
        <v>99</v>
      </c>
      <c r="D68" s="9">
        <v>92</v>
      </c>
      <c r="E68" s="9">
        <v>103</v>
      </c>
      <c r="F68" s="7">
        <f>SUM(C68:E68)</f>
        <v>294</v>
      </c>
      <c r="G68" s="11">
        <v>2097</v>
      </c>
    </row>
    <row r="69" spans="1:7" ht="15.75" customHeight="1" x14ac:dyDescent="0.2">
      <c r="A69" s="43"/>
      <c r="B69" s="4" t="s">
        <v>14</v>
      </c>
      <c r="C69" s="10">
        <v>12304</v>
      </c>
      <c r="D69" s="10">
        <v>4591</v>
      </c>
      <c r="E69" s="10">
        <v>5225</v>
      </c>
      <c r="F69" s="5">
        <f>SUM(C69:E69)</f>
        <v>22120</v>
      </c>
      <c r="G69" s="10">
        <v>116669</v>
      </c>
    </row>
    <row r="70" spans="1:7" ht="15.75" customHeight="1" x14ac:dyDescent="0.2">
      <c r="A70" s="43"/>
      <c r="B70" s="4" t="s">
        <v>11</v>
      </c>
      <c r="C70" s="10">
        <v>1026858</v>
      </c>
      <c r="D70" s="10">
        <v>178246</v>
      </c>
      <c r="E70" s="10">
        <v>220153</v>
      </c>
      <c r="F70" s="5">
        <f>SUM(C70:E70)</f>
        <v>1425257</v>
      </c>
      <c r="G70" s="10">
        <v>5964696</v>
      </c>
    </row>
    <row r="71" spans="1:7" ht="15.75" customHeight="1" x14ac:dyDescent="0.2">
      <c r="A71" s="43"/>
      <c r="B71" s="4" t="s">
        <v>12</v>
      </c>
      <c r="C71" s="10">
        <v>1876806</v>
      </c>
      <c r="D71" s="10">
        <v>600254</v>
      </c>
      <c r="E71" s="10">
        <v>634676</v>
      </c>
      <c r="F71" s="5">
        <f>SUM(C71:E71)</f>
        <v>3111736</v>
      </c>
      <c r="G71" s="10">
        <v>15777587</v>
      </c>
    </row>
    <row r="72" spans="1:7" ht="15.75" customHeight="1" x14ac:dyDescent="0.2">
      <c r="A72" s="43"/>
      <c r="B72" s="20" t="s">
        <v>15</v>
      </c>
      <c r="C72" s="13">
        <v>42.2</v>
      </c>
      <c r="D72" s="14">
        <v>36.299999999999997</v>
      </c>
      <c r="E72" s="14">
        <v>34.200000000000003</v>
      </c>
      <c r="F72" s="14">
        <v>39.1</v>
      </c>
      <c r="G72" s="19">
        <v>38</v>
      </c>
    </row>
    <row r="73" spans="1:7" ht="15.75" customHeight="1" x14ac:dyDescent="0.2">
      <c r="A73" s="43"/>
      <c r="B73" s="20" t="s">
        <v>16</v>
      </c>
      <c r="C73" s="14">
        <f>C71/C70</f>
        <v>1.8277171721893388</v>
      </c>
      <c r="D73" s="14">
        <f t="shared" ref="D73:G73" si="7">D71/D70</f>
        <v>3.3675594403240465</v>
      </c>
      <c r="E73" s="14">
        <f t="shared" si="7"/>
        <v>2.8828859929231037</v>
      </c>
      <c r="F73" s="14">
        <f t="shared" si="7"/>
        <v>2.1832806293882436</v>
      </c>
      <c r="G73" s="14">
        <f t="shared" si="7"/>
        <v>2.6451619663432973</v>
      </c>
    </row>
    <row r="74" spans="1:7" ht="15.75" customHeight="1" x14ac:dyDescent="0.2">
      <c r="A74" s="43"/>
      <c r="B74" s="21" t="s">
        <v>17</v>
      </c>
      <c r="C74" s="5">
        <v>3634</v>
      </c>
      <c r="D74" s="5">
        <v>2217</v>
      </c>
      <c r="E74" s="5">
        <v>3023</v>
      </c>
      <c r="F74" s="5">
        <v>3121</v>
      </c>
      <c r="G74" s="5">
        <v>3777</v>
      </c>
    </row>
    <row r="75" spans="1:7" ht="14.25" x14ac:dyDescent="0.2">
      <c r="A75" s="42">
        <v>2010</v>
      </c>
      <c r="B75" s="6" t="s">
        <v>13</v>
      </c>
      <c r="C75" s="9">
        <v>103</v>
      </c>
      <c r="D75" s="9">
        <v>95</v>
      </c>
      <c r="E75" s="9">
        <v>101</v>
      </c>
      <c r="F75" s="7">
        <f>SUM(C75:E75)</f>
        <v>299</v>
      </c>
      <c r="G75" s="11">
        <v>2124</v>
      </c>
    </row>
    <row r="76" spans="1:7" ht="14.25" x14ac:dyDescent="0.2">
      <c r="A76" s="43"/>
      <c r="B76" s="4" t="s">
        <v>14</v>
      </c>
      <c r="C76" s="10">
        <v>12401</v>
      </c>
      <c r="D76" s="10">
        <v>4717</v>
      </c>
      <c r="E76" s="10">
        <v>5202</v>
      </c>
      <c r="F76" s="5">
        <f>SUM(C76:E76)</f>
        <v>22320</v>
      </c>
      <c r="G76" s="10">
        <v>118467</v>
      </c>
    </row>
    <row r="77" spans="1:7" x14ac:dyDescent="0.2">
      <c r="A77" s="43"/>
      <c r="B77" s="4" t="s">
        <v>11</v>
      </c>
      <c r="C77" s="10">
        <v>1121257</v>
      </c>
      <c r="D77" s="10">
        <v>189539</v>
      </c>
      <c r="E77" s="10">
        <v>233532</v>
      </c>
      <c r="F77" s="5">
        <f>SUM(C77:E77)</f>
        <v>1544328</v>
      </c>
      <c r="G77" s="10">
        <v>6267540</v>
      </c>
    </row>
    <row r="78" spans="1:7" x14ac:dyDescent="0.2">
      <c r="A78" s="43"/>
      <c r="B78" s="4" t="s">
        <v>12</v>
      </c>
      <c r="C78" s="10">
        <v>2023400</v>
      </c>
      <c r="D78" s="10">
        <v>684295</v>
      </c>
      <c r="E78" s="10">
        <v>670964</v>
      </c>
      <c r="F78" s="5">
        <f>SUM(C78:E78)</f>
        <v>3378659</v>
      </c>
      <c r="G78" s="10">
        <v>16317139</v>
      </c>
    </row>
    <row r="79" spans="1:7" ht="14.25" x14ac:dyDescent="0.2">
      <c r="A79" s="43"/>
      <c r="B79" s="20" t="s">
        <v>15</v>
      </c>
      <c r="C79" s="13">
        <v>44.7</v>
      </c>
      <c r="D79" s="14">
        <v>40</v>
      </c>
      <c r="E79" s="14">
        <v>36.299999999999997</v>
      </c>
      <c r="F79" s="14">
        <v>41.8</v>
      </c>
      <c r="G79" s="19">
        <v>39</v>
      </c>
    </row>
    <row r="80" spans="1:7" ht="14.25" x14ac:dyDescent="0.2">
      <c r="A80" s="43"/>
      <c r="B80" s="20" t="s">
        <v>16</v>
      </c>
      <c r="C80" s="14">
        <f>C78/C77</f>
        <v>1.804581822008692</v>
      </c>
      <c r="D80" s="14">
        <f t="shared" ref="D80:G80" si="8">D78/D77</f>
        <v>3.6103123895346076</v>
      </c>
      <c r="E80" s="14">
        <f t="shared" si="8"/>
        <v>2.8731137488652521</v>
      </c>
      <c r="F80" s="14">
        <f t="shared" si="8"/>
        <v>2.1877858848638372</v>
      </c>
      <c r="G80" s="14">
        <f t="shared" si="8"/>
        <v>2.6034359573293511</v>
      </c>
    </row>
    <row r="81" spans="1:7" ht="14.25" x14ac:dyDescent="0.2">
      <c r="A81" s="44"/>
      <c r="B81" s="21" t="s">
        <v>17</v>
      </c>
      <c r="C81" s="5">
        <v>3913</v>
      </c>
      <c r="D81" s="5">
        <v>2549</v>
      </c>
      <c r="E81" s="5">
        <v>3235</v>
      </c>
      <c r="F81" s="5">
        <v>3403</v>
      </c>
      <c r="G81" s="5">
        <v>3928</v>
      </c>
    </row>
    <row r="82" spans="1:7" ht="14.25" x14ac:dyDescent="0.2">
      <c r="A82" s="42">
        <v>2011</v>
      </c>
      <c r="B82" s="6" t="s">
        <v>13</v>
      </c>
      <c r="C82" s="11">
        <v>106</v>
      </c>
      <c r="D82" s="11">
        <v>95</v>
      </c>
      <c r="E82" s="11">
        <v>101</v>
      </c>
      <c r="F82" s="11">
        <f>SUM(C82:E82)</f>
        <v>302</v>
      </c>
      <c r="G82" s="11">
        <v>2137</v>
      </c>
    </row>
    <row r="83" spans="1:7" ht="14.25" x14ac:dyDescent="0.2">
      <c r="A83" s="43"/>
      <c r="B83" s="4" t="s">
        <v>14</v>
      </c>
      <c r="C83" s="10">
        <v>13013</v>
      </c>
      <c r="D83" s="10">
        <v>4670</v>
      </c>
      <c r="E83" s="10">
        <v>5337</v>
      </c>
      <c r="F83" s="10">
        <f>SUM(C83:E83)</f>
        <v>23020</v>
      </c>
      <c r="G83" s="10">
        <v>119998</v>
      </c>
    </row>
    <row r="84" spans="1:7" x14ac:dyDescent="0.2">
      <c r="A84" s="43"/>
      <c r="B84" s="4" t="s">
        <v>11</v>
      </c>
      <c r="C84" s="10">
        <v>1194541</v>
      </c>
      <c r="D84" s="10">
        <v>188409</v>
      </c>
      <c r="E84" s="10">
        <v>243899</v>
      </c>
      <c r="F84" s="10">
        <f>SUM(C84:E84)</f>
        <v>1626849</v>
      </c>
      <c r="G84" s="10">
        <v>6559975</v>
      </c>
    </row>
    <row r="85" spans="1:7" x14ac:dyDescent="0.2">
      <c r="A85" s="43"/>
      <c r="B85" s="4" t="s">
        <v>12</v>
      </c>
      <c r="C85" s="10">
        <v>2135782</v>
      </c>
      <c r="D85" s="10">
        <v>678023</v>
      </c>
      <c r="E85" s="10">
        <v>680188</v>
      </c>
      <c r="F85" s="10">
        <f>SUM(C85:E85)</f>
        <v>3493993</v>
      </c>
      <c r="G85" s="10">
        <v>16815599</v>
      </c>
    </row>
    <row r="86" spans="1:7" ht="14.25" x14ac:dyDescent="0.2">
      <c r="A86" s="43"/>
      <c r="B86" s="20" t="s">
        <v>15</v>
      </c>
      <c r="C86" s="13">
        <v>45.3</v>
      </c>
      <c r="D86" s="13">
        <v>40.200000000000003</v>
      </c>
      <c r="E86" s="13">
        <v>36.6</v>
      </c>
      <c r="F86" s="13">
        <v>42.3</v>
      </c>
      <c r="G86" s="13">
        <v>39.799999999999997</v>
      </c>
    </row>
    <row r="87" spans="1:7" ht="14.25" x14ac:dyDescent="0.2">
      <c r="A87" s="43"/>
      <c r="B87" s="20" t="s">
        <v>16</v>
      </c>
      <c r="C87" s="14">
        <f>C85/C84</f>
        <v>1.7879520250874603</v>
      </c>
      <c r="D87" s="14">
        <f t="shared" ref="D87:G87" si="9">D85/D84</f>
        <v>3.5986762840416326</v>
      </c>
      <c r="E87" s="14">
        <f t="shared" si="9"/>
        <v>2.7888101222227233</v>
      </c>
      <c r="F87" s="14">
        <f t="shared" si="9"/>
        <v>2.1477057797005132</v>
      </c>
      <c r="G87" s="14">
        <f t="shared" si="9"/>
        <v>2.5633632750124811</v>
      </c>
    </row>
    <row r="88" spans="1:7" ht="14.25" x14ac:dyDescent="0.2">
      <c r="A88" s="44"/>
      <c r="B88" s="21" t="s">
        <v>17</v>
      </c>
      <c r="C88" s="5">
        <v>4066</v>
      </c>
      <c r="D88" s="5">
        <v>2544</v>
      </c>
      <c r="E88" s="5">
        <v>3316</v>
      </c>
      <c r="F88" s="5">
        <v>3505</v>
      </c>
      <c r="G88" s="5">
        <v>4063</v>
      </c>
    </row>
    <row r="89" spans="1:7" ht="14.25" x14ac:dyDescent="0.2">
      <c r="A89" s="42">
        <v>2012</v>
      </c>
      <c r="B89" s="6" t="s">
        <v>13</v>
      </c>
      <c r="C89" s="11">
        <v>107</v>
      </c>
      <c r="D89" s="11">
        <v>101</v>
      </c>
      <c r="E89" s="11">
        <v>105</v>
      </c>
      <c r="F89" s="11">
        <f>SUM(C89:E89)</f>
        <v>313</v>
      </c>
      <c r="G89" s="7">
        <v>2182</v>
      </c>
    </row>
    <row r="90" spans="1:7" ht="14.25" x14ac:dyDescent="0.2">
      <c r="A90" s="43"/>
      <c r="B90" s="4" t="s">
        <v>14</v>
      </c>
      <c r="C90" s="10">
        <v>13375</v>
      </c>
      <c r="D90" s="10">
        <v>4793</v>
      </c>
      <c r="E90" s="10">
        <v>5255</v>
      </c>
      <c r="F90" s="10">
        <f>SUM(C90:E90)</f>
        <v>23423</v>
      </c>
      <c r="G90" s="32">
        <v>120929</v>
      </c>
    </row>
    <row r="91" spans="1:7" x14ac:dyDescent="0.2">
      <c r="A91" s="43"/>
      <c r="B91" s="4" t="s">
        <v>11</v>
      </c>
      <c r="C91" s="10">
        <v>1347820</v>
      </c>
      <c r="D91" s="10">
        <v>200840</v>
      </c>
      <c r="E91" s="10">
        <v>250637</v>
      </c>
      <c r="F91" s="10">
        <f>SUM(C91:E91)</f>
        <v>1799297</v>
      </c>
      <c r="G91" s="32">
        <v>7050496</v>
      </c>
    </row>
    <row r="92" spans="1:7" x14ac:dyDescent="0.2">
      <c r="A92" s="43"/>
      <c r="B92" s="4" t="s">
        <v>12</v>
      </c>
      <c r="C92" s="10">
        <v>2482541</v>
      </c>
      <c r="D92" s="10">
        <v>767772</v>
      </c>
      <c r="E92" s="10">
        <v>744536</v>
      </c>
      <c r="F92" s="10">
        <f>SUM(C92:E92)</f>
        <v>3994849</v>
      </c>
      <c r="G92" s="32">
        <v>18355248</v>
      </c>
    </row>
    <row r="93" spans="1:7" ht="14.25" x14ac:dyDescent="0.2">
      <c r="A93" s="43"/>
      <c r="B93" s="20" t="s">
        <v>15</v>
      </c>
      <c r="C93" s="19">
        <v>49</v>
      </c>
      <c r="D93" s="13">
        <v>43.6</v>
      </c>
      <c r="E93" s="13">
        <v>39.1</v>
      </c>
      <c r="F93" s="13">
        <v>45.8</v>
      </c>
      <c r="G93" s="13">
        <v>41.3</v>
      </c>
    </row>
    <row r="94" spans="1:7" ht="14.25" x14ac:dyDescent="0.2">
      <c r="A94" s="43"/>
      <c r="B94" s="20" t="s">
        <v>16</v>
      </c>
      <c r="C94" s="14">
        <f>C92/C91</f>
        <v>1.8418935762935704</v>
      </c>
      <c r="D94" s="14">
        <f t="shared" ref="D94:G94" si="10">D92/D91</f>
        <v>3.8228042222664809</v>
      </c>
      <c r="E94" s="14">
        <f t="shared" si="10"/>
        <v>2.9705749749637924</v>
      </c>
      <c r="F94" s="14">
        <f t="shared" si="10"/>
        <v>2.2202276778097225</v>
      </c>
      <c r="G94" s="14">
        <f t="shared" si="10"/>
        <v>2.603398115536836</v>
      </c>
    </row>
    <row r="95" spans="1:7" ht="14.25" x14ac:dyDescent="0.2">
      <c r="A95" s="44"/>
      <c r="B95" s="21" t="s">
        <v>17</v>
      </c>
      <c r="C95" s="5">
        <v>4638</v>
      </c>
      <c r="D95" s="5">
        <v>2907</v>
      </c>
      <c r="E95" s="5">
        <v>3661</v>
      </c>
      <c r="F95" s="5">
        <v>3984</v>
      </c>
      <c r="G95" s="5">
        <v>4447</v>
      </c>
    </row>
    <row r="96" spans="1:7" ht="14.25" x14ac:dyDescent="0.2">
      <c r="A96" s="42">
        <v>2013</v>
      </c>
      <c r="B96" s="6" t="s">
        <v>13</v>
      </c>
      <c r="C96" s="11">
        <v>116</v>
      </c>
      <c r="D96" s="11">
        <v>101</v>
      </c>
      <c r="E96" s="11">
        <v>102</v>
      </c>
      <c r="F96" s="11">
        <v>319</v>
      </c>
      <c r="G96" s="11">
        <v>2129</v>
      </c>
    </row>
    <row r="97" spans="1:7" ht="14.25" x14ac:dyDescent="0.2">
      <c r="A97" s="43"/>
      <c r="B97" s="4" t="s">
        <v>14</v>
      </c>
      <c r="C97" s="10">
        <v>14525</v>
      </c>
      <c r="D97" s="10">
        <v>4840</v>
      </c>
      <c r="E97" s="10">
        <v>5286</v>
      </c>
      <c r="F97" s="10">
        <v>24651</v>
      </c>
      <c r="G97" s="10">
        <v>120466</v>
      </c>
    </row>
    <row r="98" spans="1:7" x14ac:dyDescent="0.2">
      <c r="A98" s="43"/>
      <c r="B98" s="4" t="s">
        <v>11</v>
      </c>
      <c r="C98" s="10">
        <v>1453422</v>
      </c>
      <c r="D98" s="10">
        <v>205592</v>
      </c>
      <c r="E98" s="10">
        <v>248744</v>
      </c>
      <c r="F98" s="10">
        <v>1907758</v>
      </c>
      <c r="G98" s="10">
        <v>7087419</v>
      </c>
    </row>
    <row r="99" spans="1:7" x14ac:dyDescent="0.2">
      <c r="A99" s="43"/>
      <c r="B99" s="4" t="s">
        <v>12</v>
      </c>
      <c r="C99" s="10">
        <v>2697871</v>
      </c>
      <c r="D99" s="10">
        <v>787200</v>
      </c>
      <c r="E99" s="10">
        <v>749048</v>
      </c>
      <c r="F99" s="10">
        <v>4234119</v>
      </c>
      <c r="G99" s="10">
        <v>18285259</v>
      </c>
    </row>
    <row r="100" spans="1:7" ht="14.25" x14ac:dyDescent="0.2">
      <c r="A100" s="43"/>
      <c r="B100" s="20" t="s">
        <v>15</v>
      </c>
      <c r="C100" s="13">
        <v>50.7</v>
      </c>
      <c r="D100" s="13">
        <v>44</v>
      </c>
      <c r="E100" s="13">
        <v>39.799999999999997</v>
      </c>
      <c r="F100" s="13">
        <v>47.1</v>
      </c>
      <c r="G100" s="13">
        <v>41.6</v>
      </c>
    </row>
    <row r="101" spans="1:7" ht="14.25" x14ac:dyDescent="0.2">
      <c r="A101" s="43"/>
      <c r="B101" s="20" t="s">
        <v>16</v>
      </c>
      <c r="C101" s="14">
        <f>C99/C98</f>
        <v>1.8562200104305564</v>
      </c>
      <c r="D101" s="14">
        <f t="shared" ref="D101:G101" si="11">D99/D98</f>
        <v>3.8289427604186934</v>
      </c>
      <c r="E101" s="14">
        <f t="shared" si="11"/>
        <v>3.0113208760814332</v>
      </c>
      <c r="F101" s="14">
        <f t="shared" si="11"/>
        <v>2.2194214360521616</v>
      </c>
      <c r="G101" s="14">
        <f t="shared" si="11"/>
        <v>2.5799602083635804</v>
      </c>
    </row>
    <row r="102" spans="1:7" ht="14.25" x14ac:dyDescent="0.2">
      <c r="A102" s="44"/>
      <c r="B102" s="21" t="s">
        <v>17</v>
      </c>
      <c r="C102" s="5">
        <v>5147</v>
      </c>
      <c r="D102" s="5">
        <v>3048</v>
      </c>
      <c r="E102" s="5">
        <v>3790</v>
      </c>
      <c r="F102" s="5">
        <v>4321</v>
      </c>
      <c r="G102" s="5">
        <v>4524</v>
      </c>
    </row>
    <row r="103" spans="1:7" ht="14.25" x14ac:dyDescent="0.2">
      <c r="A103" s="42">
        <v>2014</v>
      </c>
      <c r="B103" s="6" t="s">
        <v>13</v>
      </c>
      <c r="C103" s="11">
        <v>114</v>
      </c>
      <c r="D103" s="11">
        <v>110</v>
      </c>
      <c r="E103" s="11">
        <v>103</v>
      </c>
      <c r="F103" s="11">
        <v>327</v>
      </c>
      <c r="G103" s="11">
        <v>2157</v>
      </c>
    </row>
    <row r="104" spans="1:7" ht="14.25" x14ac:dyDescent="0.2">
      <c r="A104" s="43"/>
      <c r="B104" s="4" t="s">
        <v>14</v>
      </c>
      <c r="C104" s="10">
        <v>14511</v>
      </c>
      <c r="D104" s="10">
        <v>5136</v>
      </c>
      <c r="E104" s="10">
        <v>5238</v>
      </c>
      <c r="F104" s="10">
        <v>24885</v>
      </c>
      <c r="G104" s="10">
        <v>122327</v>
      </c>
    </row>
    <row r="105" spans="1:7" x14ac:dyDescent="0.2">
      <c r="A105" s="43"/>
      <c r="B105" s="4" t="s">
        <v>11</v>
      </c>
      <c r="C105" s="10">
        <v>1510374</v>
      </c>
      <c r="D105" s="10">
        <v>216083</v>
      </c>
      <c r="E105" s="10">
        <v>256312</v>
      </c>
      <c r="F105" s="10">
        <v>1982769</v>
      </c>
      <c r="G105" s="10">
        <v>7408813</v>
      </c>
    </row>
    <row r="106" spans="1:7" x14ac:dyDescent="0.2">
      <c r="A106" s="43"/>
      <c r="B106" s="4" t="s">
        <v>12</v>
      </c>
      <c r="C106" s="10">
        <v>2764851</v>
      </c>
      <c r="D106" s="10">
        <v>811381</v>
      </c>
      <c r="E106" s="10">
        <v>746678</v>
      </c>
      <c r="F106" s="10">
        <v>4322910</v>
      </c>
      <c r="G106" s="10">
        <v>18898767</v>
      </c>
    </row>
    <row r="107" spans="1:7" ht="14.25" x14ac:dyDescent="0.2">
      <c r="A107" s="43"/>
      <c r="B107" s="20" t="s">
        <v>15</v>
      </c>
      <c r="C107" s="13">
        <v>50.8</v>
      </c>
      <c r="D107" s="13">
        <v>43.6</v>
      </c>
      <c r="E107" s="13">
        <v>40.700000000000003</v>
      </c>
      <c r="F107" s="13">
        <v>47.3</v>
      </c>
      <c r="G107" s="13">
        <v>42.5</v>
      </c>
    </row>
    <row r="108" spans="1:7" ht="14.25" x14ac:dyDescent="0.2">
      <c r="A108" s="43"/>
      <c r="B108" s="20" t="s">
        <v>16</v>
      </c>
      <c r="C108" s="14">
        <v>1.8305737519316407</v>
      </c>
      <c r="D108" s="14">
        <v>3.7549506439655134</v>
      </c>
      <c r="E108" s="14">
        <v>2.9131605231124569</v>
      </c>
      <c r="F108" s="14">
        <v>2.180238847793162</v>
      </c>
      <c r="G108" s="14">
        <v>2.5508495085515048</v>
      </c>
    </row>
    <row r="109" spans="1:7" ht="14.25" x14ac:dyDescent="0.2">
      <c r="A109" s="44"/>
      <c r="B109" s="21" t="s">
        <v>17</v>
      </c>
      <c r="C109" s="5">
        <v>5161</v>
      </c>
      <c r="D109" s="5">
        <v>3152</v>
      </c>
      <c r="E109" s="5">
        <v>3787</v>
      </c>
      <c r="F109" s="5">
        <v>4366</v>
      </c>
      <c r="G109" s="5">
        <v>4672</v>
      </c>
    </row>
    <row r="110" spans="1:7" ht="14.25" x14ac:dyDescent="0.2">
      <c r="A110" s="42">
        <v>2015</v>
      </c>
      <c r="B110" s="6" t="s">
        <v>13</v>
      </c>
      <c r="C110" s="11">
        <v>118</v>
      </c>
      <c r="D110" s="11">
        <v>109</v>
      </c>
      <c r="E110" s="11">
        <v>101</v>
      </c>
      <c r="F110" s="11">
        <v>328</v>
      </c>
      <c r="G110" s="11">
        <v>2122</v>
      </c>
    </row>
    <row r="111" spans="1:7" ht="14.25" x14ac:dyDescent="0.2">
      <c r="A111" s="43"/>
      <c r="B111" s="4" t="s">
        <v>14</v>
      </c>
      <c r="C111" s="10">
        <v>14992</v>
      </c>
      <c r="D111" s="10">
        <v>5255</v>
      </c>
      <c r="E111" s="10">
        <v>4950</v>
      </c>
      <c r="F111" s="10">
        <v>25197</v>
      </c>
      <c r="G111" s="10">
        <v>121666</v>
      </c>
    </row>
    <row r="112" spans="1:7" x14ac:dyDescent="0.2">
      <c r="A112" s="43"/>
      <c r="B112" s="4" t="s">
        <v>11</v>
      </c>
      <c r="C112" s="10">
        <v>1535955</v>
      </c>
      <c r="D112" s="10">
        <v>234253</v>
      </c>
      <c r="E112" s="10">
        <v>255242</v>
      </c>
      <c r="F112" s="10">
        <v>2025450</v>
      </c>
      <c r="G112" s="10">
        <v>7405916</v>
      </c>
    </row>
    <row r="113" spans="1:7" x14ac:dyDescent="0.2">
      <c r="A113" s="43"/>
      <c r="B113" s="4" t="s">
        <v>12</v>
      </c>
      <c r="C113" s="10">
        <v>2829824</v>
      </c>
      <c r="D113" s="10">
        <v>868070</v>
      </c>
      <c r="E113" s="10">
        <v>755034</v>
      </c>
      <c r="F113" s="10">
        <v>4452928</v>
      </c>
      <c r="G113" s="10">
        <v>18732207</v>
      </c>
    </row>
    <row r="114" spans="1:7" ht="14.25" x14ac:dyDescent="0.2">
      <c r="A114" s="43"/>
      <c r="B114" s="20" t="s">
        <v>15</v>
      </c>
      <c r="C114" s="13">
        <v>51.1</v>
      </c>
      <c r="D114" s="14">
        <v>44.8</v>
      </c>
      <c r="E114" s="14">
        <v>42.6</v>
      </c>
      <c r="F114" s="14">
        <v>48.2</v>
      </c>
      <c r="G114" s="19">
        <v>42.3</v>
      </c>
    </row>
    <row r="115" spans="1:7" ht="14.25" x14ac:dyDescent="0.2">
      <c r="A115" s="43"/>
      <c r="B115" s="20" t="s">
        <v>16</v>
      </c>
      <c r="C115" s="14">
        <v>1.8423873095240419</v>
      </c>
      <c r="D115" s="14">
        <v>3.7056942707243876</v>
      </c>
      <c r="E115" s="14">
        <v>2.9581103423417776</v>
      </c>
      <c r="F115" s="14">
        <v>2.198488237181861</v>
      </c>
      <c r="G115" s="14">
        <v>2.5293572057798115</v>
      </c>
    </row>
    <row r="116" spans="1:7" ht="14.25" x14ac:dyDescent="0.2">
      <c r="A116" s="44"/>
      <c r="B116" s="21" t="s">
        <v>17</v>
      </c>
      <c r="C116" s="25">
        <v>5160</v>
      </c>
      <c r="D116" s="25">
        <v>3374</v>
      </c>
      <c r="E116" s="25">
        <v>3836</v>
      </c>
      <c r="F116" s="25">
        <v>4441</v>
      </c>
      <c r="G116" s="25">
        <v>4619</v>
      </c>
    </row>
    <row r="117" spans="1:7" ht="14.25" x14ac:dyDescent="0.2">
      <c r="A117" s="42">
        <v>2016</v>
      </c>
      <c r="B117" s="6" t="s">
        <v>13</v>
      </c>
      <c r="C117" s="11">
        <v>121</v>
      </c>
      <c r="D117" s="11">
        <v>102</v>
      </c>
      <c r="E117" s="11">
        <v>91</v>
      </c>
      <c r="F117" s="11">
        <v>314</v>
      </c>
      <c r="G117" s="11">
        <v>2069</v>
      </c>
    </row>
    <row r="118" spans="1:7" ht="14.25" x14ac:dyDescent="0.2">
      <c r="A118" s="43"/>
      <c r="B118" s="4" t="s">
        <v>14</v>
      </c>
      <c r="C118" s="10">
        <v>15033</v>
      </c>
      <c r="D118" s="10">
        <v>5004</v>
      </c>
      <c r="E118" s="10">
        <v>4612</v>
      </c>
      <c r="F118" s="10">
        <v>24649</v>
      </c>
      <c r="G118" s="10">
        <v>118963</v>
      </c>
    </row>
    <row r="119" spans="1:7" x14ac:dyDescent="0.2">
      <c r="A119" s="43"/>
      <c r="B119" s="4" t="s">
        <v>11</v>
      </c>
      <c r="C119" s="10">
        <v>1572073</v>
      </c>
      <c r="D119" s="10">
        <v>222234</v>
      </c>
      <c r="E119" s="10">
        <v>252217</v>
      </c>
      <c r="F119" s="10">
        <v>2046524</v>
      </c>
      <c r="G119" s="10">
        <v>7492260</v>
      </c>
    </row>
    <row r="120" spans="1:7" x14ac:dyDescent="0.2">
      <c r="A120" s="43"/>
      <c r="B120" s="4" t="s">
        <v>12</v>
      </c>
      <c r="C120" s="10">
        <v>2899393</v>
      </c>
      <c r="D120" s="10">
        <v>817380</v>
      </c>
      <c r="E120" s="10">
        <v>747407</v>
      </c>
      <c r="F120" s="10">
        <v>4464180</v>
      </c>
      <c r="G120" s="10">
        <v>18750390</v>
      </c>
    </row>
    <row r="121" spans="1:7" ht="14.25" x14ac:dyDescent="0.2">
      <c r="A121" s="43"/>
      <c r="B121" s="20" t="s">
        <v>15</v>
      </c>
      <c r="C121" s="13">
        <v>51.3</v>
      </c>
      <c r="D121" s="14">
        <v>44.1</v>
      </c>
      <c r="E121" s="14">
        <v>44.8</v>
      </c>
      <c r="F121" s="14">
        <v>48.7</v>
      </c>
      <c r="G121" s="19">
        <v>42.9</v>
      </c>
    </row>
    <row r="122" spans="1:7" ht="14.25" x14ac:dyDescent="0.2">
      <c r="A122" s="43"/>
      <c r="B122" s="20" t="s">
        <v>16</v>
      </c>
      <c r="C122" s="14">
        <v>1.8443119371683121</v>
      </c>
      <c r="D122" s="14">
        <v>3.6780150652015444</v>
      </c>
      <c r="E122" s="14">
        <v>2.963349020882811</v>
      </c>
      <c r="F122" s="14">
        <v>2.1813474945810554</v>
      </c>
      <c r="G122" s="14">
        <v>2.5026347190300391</v>
      </c>
    </row>
    <row r="123" spans="1:7" ht="14.25" x14ac:dyDescent="0.2">
      <c r="A123" s="44"/>
      <c r="B123" s="21" t="s">
        <v>17</v>
      </c>
      <c r="C123" s="25">
        <v>5173.1272927104301</v>
      </c>
      <c r="D123" s="25">
        <v>3163.1373641682917</v>
      </c>
      <c r="E123" s="25">
        <v>3782.3283823789884</v>
      </c>
      <c r="F123" s="25">
        <v>4187</v>
      </c>
      <c r="G123" s="25">
        <v>4590.2261796085095</v>
      </c>
    </row>
    <row r="124" spans="1:7" ht="14.25" x14ac:dyDescent="0.2">
      <c r="A124" s="42">
        <v>2017</v>
      </c>
      <c r="B124" s="6" t="s">
        <v>13</v>
      </c>
      <c r="C124" s="11">
        <v>128</v>
      </c>
      <c r="D124" s="11">
        <v>106</v>
      </c>
      <c r="E124" s="11">
        <v>98</v>
      </c>
      <c r="F124" s="11">
        <v>332</v>
      </c>
      <c r="G124" s="11">
        <v>2071</v>
      </c>
    </row>
    <row r="125" spans="1:7" ht="14.25" x14ac:dyDescent="0.2">
      <c r="A125" s="43"/>
      <c r="B125" s="4" t="s">
        <v>14</v>
      </c>
      <c r="C125" s="10">
        <v>16186</v>
      </c>
      <c r="D125" s="10">
        <v>5206</v>
      </c>
      <c r="E125" s="10">
        <v>4843</v>
      </c>
      <c r="F125" s="10">
        <v>26235</v>
      </c>
      <c r="G125" s="10">
        <v>120876</v>
      </c>
    </row>
    <row r="126" spans="1:7" x14ac:dyDescent="0.2">
      <c r="A126" s="43"/>
      <c r="B126" s="4" t="s">
        <v>11</v>
      </c>
      <c r="C126" s="10">
        <v>1708913</v>
      </c>
      <c r="D126" s="10">
        <v>234056</v>
      </c>
      <c r="E126" s="10">
        <v>266338</v>
      </c>
      <c r="F126" s="10">
        <v>2209307</v>
      </c>
      <c r="G126" s="10">
        <v>7864001</v>
      </c>
    </row>
    <row r="127" spans="1:7" x14ac:dyDescent="0.2">
      <c r="A127" s="43"/>
      <c r="B127" s="4" t="s">
        <v>12</v>
      </c>
      <c r="C127" s="10">
        <v>3171353</v>
      </c>
      <c r="D127" s="10">
        <v>838191</v>
      </c>
      <c r="E127" s="10">
        <v>771105</v>
      </c>
      <c r="F127" s="10">
        <v>4780649</v>
      </c>
      <c r="G127" s="10">
        <v>19513123</v>
      </c>
    </row>
    <row r="128" spans="1:7" ht="14.25" x14ac:dyDescent="0.2">
      <c r="A128" s="43"/>
      <c r="B128" s="20" t="s">
        <v>15</v>
      </c>
      <c r="C128" s="13">
        <v>51.9</v>
      </c>
      <c r="D128" s="14">
        <v>44</v>
      </c>
      <c r="E128" s="14">
        <v>44.7</v>
      </c>
      <c r="F128" s="14">
        <v>49.1</v>
      </c>
      <c r="G128" s="19">
        <v>43.9</v>
      </c>
    </row>
    <row r="129" spans="1:7" ht="14.25" x14ac:dyDescent="0.2">
      <c r="A129" s="43"/>
      <c r="B129" s="20" t="s">
        <v>16</v>
      </c>
      <c r="C129" s="14">
        <v>1.8557720609533663</v>
      </c>
      <c r="D129" s="14">
        <v>3.581155791776327</v>
      </c>
      <c r="E129" s="14">
        <v>2.8952120989119088</v>
      </c>
      <c r="F129" s="14">
        <v>2.1638681269737523</v>
      </c>
      <c r="G129" s="14">
        <v>2.4813225481532872</v>
      </c>
    </row>
    <row r="130" spans="1:7" ht="14.25" x14ac:dyDescent="0.2">
      <c r="A130" s="44"/>
      <c r="B130" s="21" t="s">
        <v>17</v>
      </c>
      <c r="C130" s="25">
        <v>5553</v>
      </c>
      <c r="D130" s="25">
        <v>3245</v>
      </c>
      <c r="E130" s="25">
        <v>3893</v>
      </c>
      <c r="F130" s="25">
        <v>4653</v>
      </c>
      <c r="G130" s="25">
        <v>4781</v>
      </c>
    </row>
    <row r="131" spans="1:7" ht="14.25" x14ac:dyDescent="0.2">
      <c r="A131" s="42">
        <v>2018</v>
      </c>
      <c r="B131" s="6" t="s">
        <v>13</v>
      </c>
      <c r="C131" s="11">
        <v>133</v>
      </c>
      <c r="D131" s="11">
        <v>107</v>
      </c>
      <c r="E131" s="11">
        <v>96</v>
      </c>
      <c r="F131" s="11">
        <v>336</v>
      </c>
      <c r="G131" s="11">
        <v>2085</v>
      </c>
    </row>
    <row r="132" spans="1:7" ht="14.25" x14ac:dyDescent="0.2">
      <c r="A132" s="43"/>
      <c r="B132" s="4" t="s">
        <v>14</v>
      </c>
      <c r="C132" s="10">
        <v>17686</v>
      </c>
      <c r="D132" s="10">
        <v>5321</v>
      </c>
      <c r="E132" s="10">
        <v>4771</v>
      </c>
      <c r="F132" s="10">
        <v>27778</v>
      </c>
      <c r="G132" s="10">
        <v>122980</v>
      </c>
    </row>
    <row r="133" spans="1:7" x14ac:dyDescent="0.2">
      <c r="A133" s="43"/>
      <c r="B133" s="4" t="s">
        <v>11</v>
      </c>
      <c r="C133" s="10">
        <v>1836797</v>
      </c>
      <c r="D133" s="10">
        <v>238426</v>
      </c>
      <c r="E133" s="10">
        <v>271825</v>
      </c>
      <c r="F133" s="10">
        <v>2347048</v>
      </c>
      <c r="G133" s="10">
        <v>8178813</v>
      </c>
    </row>
    <row r="134" spans="1:7" x14ac:dyDescent="0.2">
      <c r="A134" s="43"/>
      <c r="B134" s="4" t="s">
        <v>12</v>
      </c>
      <c r="C134" s="10">
        <v>3376257</v>
      </c>
      <c r="D134" s="10">
        <v>871799</v>
      </c>
      <c r="E134" s="10">
        <v>776001</v>
      </c>
      <c r="F134" s="10">
        <v>5024057</v>
      </c>
      <c r="G134" s="10">
        <v>20086757</v>
      </c>
    </row>
    <row r="135" spans="1:7" ht="14.25" x14ac:dyDescent="0.2">
      <c r="A135" s="43"/>
      <c r="B135" s="20" t="s">
        <v>15</v>
      </c>
      <c r="C135" s="13">
        <v>50.9</v>
      </c>
      <c r="D135" s="14">
        <v>44.9</v>
      </c>
      <c r="E135" s="14">
        <v>43.9</v>
      </c>
      <c r="F135" s="14">
        <v>48.6</v>
      </c>
      <c r="G135" s="19">
        <v>44.4</v>
      </c>
    </row>
    <row r="136" spans="1:7" ht="14.25" x14ac:dyDescent="0.2">
      <c r="A136" s="43"/>
      <c r="B136" s="20" t="s">
        <v>16</v>
      </c>
      <c r="C136" s="14">
        <v>1.8381220134832537</v>
      </c>
      <c r="D136" s="14">
        <v>3.6564762232306878</v>
      </c>
      <c r="E136" s="14">
        <v>2.8547815690241882</v>
      </c>
      <c r="F136" s="14">
        <v>2.1405855355322942</v>
      </c>
      <c r="G136" s="14">
        <v>2.4559501482672363</v>
      </c>
    </row>
    <row r="137" spans="1:7" ht="14.25" x14ac:dyDescent="0.2">
      <c r="A137" s="44"/>
      <c r="B137" s="21" t="s">
        <v>17</v>
      </c>
      <c r="C137" s="25">
        <v>5789</v>
      </c>
      <c r="D137" s="25">
        <v>3381</v>
      </c>
      <c r="E137" s="25">
        <v>3923</v>
      </c>
      <c r="F137" s="25">
        <v>4836</v>
      </c>
      <c r="G137" s="25">
        <v>4929</v>
      </c>
    </row>
    <row r="138" spans="1:7" ht="14.25" x14ac:dyDescent="0.2">
      <c r="A138" s="42">
        <v>2019</v>
      </c>
      <c r="B138" s="6" t="s">
        <v>13</v>
      </c>
      <c r="C138" s="11">
        <v>142</v>
      </c>
      <c r="D138" s="11">
        <v>111</v>
      </c>
      <c r="E138" s="11">
        <v>90</v>
      </c>
      <c r="F138" s="11">
        <v>343</v>
      </c>
      <c r="G138" s="11">
        <v>2079</v>
      </c>
    </row>
    <row r="139" spans="1:7" ht="14.25" x14ac:dyDescent="0.2">
      <c r="A139" s="43"/>
      <c r="B139" s="4" t="s">
        <v>14</v>
      </c>
      <c r="C139" s="10">
        <v>19929</v>
      </c>
      <c r="D139" s="10">
        <v>5528</v>
      </c>
      <c r="E139" s="10">
        <v>4760</v>
      </c>
      <c r="F139" s="10">
        <v>30217</v>
      </c>
      <c r="G139" s="10">
        <v>126005</v>
      </c>
    </row>
    <row r="140" spans="1:7" x14ac:dyDescent="0.2">
      <c r="A140" s="43"/>
      <c r="B140" s="4" t="s">
        <v>11</v>
      </c>
      <c r="C140" s="10">
        <v>1929694</v>
      </c>
      <c r="D140" s="10">
        <v>245802</v>
      </c>
      <c r="E140" s="10">
        <v>284913</v>
      </c>
      <c r="F140" s="10">
        <v>2460409</v>
      </c>
      <c r="G140" s="10">
        <v>8484173</v>
      </c>
    </row>
    <row r="141" spans="1:7" x14ac:dyDescent="0.2">
      <c r="A141" s="43"/>
      <c r="B141" s="4" t="s">
        <v>12</v>
      </c>
      <c r="C141" s="10">
        <v>3602857</v>
      </c>
      <c r="D141" s="10">
        <v>906761</v>
      </c>
      <c r="E141" s="10">
        <v>792396</v>
      </c>
      <c r="F141" s="10">
        <v>5302014</v>
      </c>
      <c r="G141" s="10">
        <v>20750560</v>
      </c>
    </row>
    <row r="142" spans="1:7" ht="14.25" x14ac:dyDescent="0.2">
      <c r="A142" s="43"/>
      <c r="B142" s="20" t="s">
        <v>15</v>
      </c>
      <c r="C142" s="13">
        <v>49.2</v>
      </c>
      <c r="D142" s="14">
        <v>44.6</v>
      </c>
      <c r="E142" s="14">
        <v>44.8</v>
      </c>
      <c r="F142" s="14">
        <v>47.7</v>
      </c>
      <c r="G142" s="19">
        <v>45</v>
      </c>
    </row>
    <row r="143" spans="1:7" ht="14.25" x14ac:dyDescent="0.2">
      <c r="A143" s="43"/>
      <c r="B143" s="20" t="s">
        <v>16</v>
      </c>
      <c r="C143" s="14">
        <v>1.8670613060930905</v>
      </c>
      <c r="D143" s="14">
        <v>3.6889895118835487</v>
      </c>
      <c r="E143" s="14">
        <v>2.7811858356761539</v>
      </c>
      <c r="F143" s="14">
        <v>2.1549319645636151</v>
      </c>
      <c r="G143" s="14">
        <v>2.4457964258861766</v>
      </c>
    </row>
    <row r="144" spans="1:7" ht="14.25" x14ac:dyDescent="0.2">
      <c r="A144" s="44"/>
      <c r="B144" s="21" t="s">
        <v>17</v>
      </c>
      <c r="C144" s="25">
        <v>6120</v>
      </c>
      <c r="D144" s="25">
        <v>3513</v>
      </c>
      <c r="E144" s="25">
        <v>4004</v>
      </c>
      <c r="F144" s="25">
        <v>5075</v>
      </c>
      <c r="G144" s="25">
        <v>5096</v>
      </c>
    </row>
    <row r="145" spans="1:7" ht="14.25" x14ac:dyDescent="0.2">
      <c r="A145" s="42">
        <v>2020</v>
      </c>
      <c r="B145" s="6" t="s">
        <v>13</v>
      </c>
      <c r="C145" s="9">
        <v>142</v>
      </c>
      <c r="D145" s="9">
        <v>106</v>
      </c>
      <c r="E145" s="9">
        <v>87</v>
      </c>
      <c r="F145" s="33">
        <f t="shared" ref="F145" si="12">SUM(C145:E145)</f>
        <v>335</v>
      </c>
      <c r="G145" s="11">
        <v>2039</v>
      </c>
    </row>
    <row r="146" spans="1:7" ht="14.25" x14ac:dyDescent="0.2">
      <c r="A146" s="43"/>
      <c r="B146" s="4" t="s">
        <v>14</v>
      </c>
      <c r="C146" s="10">
        <v>21124</v>
      </c>
      <c r="D146" s="10">
        <v>5464</v>
      </c>
      <c r="E146" s="10">
        <v>4795</v>
      </c>
      <c r="F146" s="10">
        <f>SUM(C146:E146)</f>
        <v>31383</v>
      </c>
      <c r="G146" s="10">
        <v>125098</v>
      </c>
    </row>
    <row r="147" spans="1:7" x14ac:dyDescent="0.2">
      <c r="A147" s="43"/>
      <c r="B147" s="4" t="s">
        <v>11</v>
      </c>
      <c r="C147" s="10">
        <v>984503</v>
      </c>
      <c r="D147" s="10">
        <v>151730</v>
      </c>
      <c r="E147" s="10">
        <v>171468</v>
      </c>
      <c r="F147" s="10">
        <f>SUM(C147:E147)</f>
        <v>1307701</v>
      </c>
      <c r="G147" s="10">
        <v>4801211</v>
      </c>
    </row>
    <row r="148" spans="1:7" x14ac:dyDescent="0.2">
      <c r="A148" s="43"/>
      <c r="B148" s="4" t="s">
        <v>12</v>
      </c>
      <c r="C148" s="10">
        <v>1959147</v>
      </c>
      <c r="D148" s="10">
        <v>692326</v>
      </c>
      <c r="E148" s="10">
        <v>646121</v>
      </c>
      <c r="F148" s="10">
        <f>SUM(C148:E148)</f>
        <v>3297594</v>
      </c>
      <c r="G148" s="10">
        <v>13518287</v>
      </c>
    </row>
    <row r="149" spans="1:7" ht="14.25" x14ac:dyDescent="0.2">
      <c r="A149" s="43"/>
      <c r="B149" s="20" t="s">
        <v>15</v>
      </c>
      <c r="C149" s="13">
        <v>27.6</v>
      </c>
      <c r="D149" s="14">
        <v>36.700000000000003</v>
      </c>
      <c r="E149" s="14">
        <v>38.200000000000003</v>
      </c>
      <c r="F149" s="14">
        <v>30.9</v>
      </c>
      <c r="G149" s="19">
        <v>31.8</v>
      </c>
    </row>
    <row r="150" spans="1:7" ht="14.25" x14ac:dyDescent="0.2">
      <c r="A150" s="43"/>
      <c r="B150" s="20" t="s">
        <v>16</v>
      </c>
      <c r="C150" s="28">
        <f>C148/C147</f>
        <v>1.9899858100991059</v>
      </c>
      <c r="D150" s="28">
        <f t="shared" ref="D150:G150" si="13">D148/D147</f>
        <v>4.5628814341264086</v>
      </c>
      <c r="E150" s="28">
        <f t="shared" si="13"/>
        <v>3.7681724869946578</v>
      </c>
      <c r="F150" s="28">
        <f t="shared" si="13"/>
        <v>2.5216727677045441</v>
      </c>
      <c r="G150" s="28">
        <f t="shared" si="13"/>
        <v>2.8155994393914368</v>
      </c>
    </row>
    <row r="151" spans="1:7" ht="14.25" x14ac:dyDescent="0.2">
      <c r="A151" s="44"/>
      <c r="B151" s="21" t="s">
        <v>17</v>
      </c>
      <c r="C151" s="25">
        <v>3305</v>
      </c>
      <c r="D151" s="25">
        <v>2679</v>
      </c>
      <c r="E151" s="25">
        <v>3267</v>
      </c>
      <c r="F151" s="25">
        <v>3144</v>
      </c>
      <c r="G151" s="25">
        <v>3327</v>
      </c>
    </row>
    <row r="152" spans="1:7" ht="14.25" x14ac:dyDescent="0.2">
      <c r="A152" s="42">
        <v>2021</v>
      </c>
      <c r="B152" s="6" t="s">
        <v>13</v>
      </c>
      <c r="C152" s="9">
        <v>135</v>
      </c>
      <c r="D152" s="9">
        <v>99</v>
      </c>
      <c r="E152" s="9">
        <v>86</v>
      </c>
      <c r="F152" s="33">
        <f t="shared" ref="F152" si="14">SUM(C152:E152)</f>
        <v>320</v>
      </c>
      <c r="G152" s="11">
        <v>1973</v>
      </c>
    </row>
    <row r="153" spans="1:7" ht="14.25" x14ac:dyDescent="0.2">
      <c r="A153" s="43"/>
      <c r="B153" s="4" t="s">
        <v>14</v>
      </c>
      <c r="C153" s="13">
        <v>22088</v>
      </c>
      <c r="D153" s="10">
        <v>5367</v>
      </c>
      <c r="E153" s="10">
        <v>4695</v>
      </c>
      <c r="F153" s="10">
        <f>SUM(C153:E153)</f>
        <v>32150</v>
      </c>
      <c r="G153" s="10">
        <v>124889</v>
      </c>
    </row>
    <row r="154" spans="1:7" x14ac:dyDescent="0.2">
      <c r="A154" s="43"/>
      <c r="B154" s="4" t="s">
        <v>11</v>
      </c>
      <c r="C154" s="13">
        <v>948014</v>
      </c>
      <c r="D154" s="10">
        <v>151104</v>
      </c>
      <c r="E154" s="10">
        <v>172766</v>
      </c>
      <c r="F154" s="10">
        <f>SUM(C154:E154)</f>
        <v>1271884</v>
      </c>
      <c r="G154" s="10">
        <v>4201636</v>
      </c>
    </row>
    <row r="155" spans="1:7" x14ac:dyDescent="0.2">
      <c r="A155" s="43"/>
      <c r="B155" s="4" t="s">
        <v>12</v>
      </c>
      <c r="C155" s="13">
        <v>2032368</v>
      </c>
      <c r="D155" s="10">
        <v>693162</v>
      </c>
      <c r="E155" s="10">
        <v>655907</v>
      </c>
      <c r="F155" s="10">
        <f>SUM(C155:E155)</f>
        <v>3381437</v>
      </c>
      <c r="G155" s="10">
        <v>12296819</v>
      </c>
    </row>
    <row r="156" spans="1:7" ht="14.25" x14ac:dyDescent="0.2">
      <c r="A156" s="43"/>
      <c r="B156" s="20" t="s">
        <v>15</v>
      </c>
      <c r="C156" s="13">
        <v>27.4</v>
      </c>
      <c r="D156" s="14">
        <v>37.9</v>
      </c>
      <c r="E156" s="14">
        <v>38.1</v>
      </c>
      <c r="F156" s="14">
        <v>30.8</v>
      </c>
      <c r="G156" s="19">
        <v>30</v>
      </c>
    </row>
    <row r="157" spans="1:7" ht="14.25" x14ac:dyDescent="0.2">
      <c r="A157" s="43"/>
      <c r="B157" s="20" t="s">
        <v>16</v>
      </c>
      <c r="C157" s="14">
        <v>2.1438164415293444</v>
      </c>
      <c r="D157" s="28">
        <v>4.5873173443456166</v>
      </c>
      <c r="E157" s="28">
        <v>3.7965050993829803</v>
      </c>
      <c r="F157" s="28">
        <f t="shared" ref="F157" si="15">F155/F154</f>
        <v>2.6586048727714164</v>
      </c>
      <c r="G157" s="28">
        <v>2.9266740383983763</v>
      </c>
    </row>
    <row r="158" spans="1:7" ht="14.25" x14ac:dyDescent="0.2">
      <c r="A158" s="44"/>
      <c r="B158" s="21" t="s">
        <v>17</v>
      </c>
      <c r="C158" s="25">
        <v>3405</v>
      </c>
      <c r="D158" s="25">
        <v>2683</v>
      </c>
      <c r="E158" s="25">
        <v>3320</v>
      </c>
      <c r="F158" s="25">
        <v>3212</v>
      </c>
      <c r="G158" s="25">
        <v>3040</v>
      </c>
    </row>
    <row r="159" spans="1:7" ht="14.25" x14ac:dyDescent="0.2">
      <c r="A159" s="42">
        <v>2022</v>
      </c>
      <c r="B159" s="6" t="s">
        <v>13</v>
      </c>
      <c r="C159" s="9">
        <v>135</v>
      </c>
      <c r="D159" s="12">
        <v>94</v>
      </c>
      <c r="E159" s="12">
        <v>84</v>
      </c>
      <c r="F159" s="33">
        <f t="shared" ref="F159" si="16">SUM(C159:E159)</f>
        <v>313</v>
      </c>
      <c r="G159" s="11">
        <v>1947</v>
      </c>
    </row>
    <row r="160" spans="1:7" ht="14.25" x14ac:dyDescent="0.2">
      <c r="A160" s="43"/>
      <c r="B160" s="4" t="s">
        <v>14</v>
      </c>
      <c r="C160" s="13">
        <v>21615</v>
      </c>
      <c r="D160" s="14">
        <v>5290</v>
      </c>
      <c r="E160" s="14">
        <v>4922</v>
      </c>
      <c r="F160" s="10">
        <f>SUM(C160:E160)</f>
        <v>31827</v>
      </c>
      <c r="G160" s="10">
        <v>124985</v>
      </c>
    </row>
    <row r="161" spans="1:7" x14ac:dyDescent="0.2">
      <c r="A161" s="43"/>
      <c r="B161" s="4" t="s">
        <v>11</v>
      </c>
      <c r="C161" s="13">
        <v>1703602</v>
      </c>
      <c r="D161" s="14">
        <v>218847</v>
      </c>
      <c r="E161" s="14">
        <v>254323</v>
      </c>
      <c r="F161" s="10">
        <f>SUM(C161:E161)</f>
        <v>2176772</v>
      </c>
      <c r="G161" s="10">
        <v>7009199</v>
      </c>
    </row>
    <row r="162" spans="1:7" x14ac:dyDescent="0.2">
      <c r="A162" s="43"/>
      <c r="B162" s="4" t="s">
        <v>12</v>
      </c>
      <c r="C162" s="13">
        <v>3369687</v>
      </c>
      <c r="D162" s="14">
        <v>860490</v>
      </c>
      <c r="E162" s="14">
        <v>790101</v>
      </c>
      <c r="F162" s="10">
        <f>SUM(C162:E162)</f>
        <v>5020278</v>
      </c>
      <c r="G162" s="10">
        <v>17910761</v>
      </c>
    </row>
    <row r="163" spans="1:7" ht="14.25" x14ac:dyDescent="0.2">
      <c r="A163" s="43"/>
      <c r="B163" s="20" t="s">
        <v>15</v>
      </c>
      <c r="C163" s="13">
        <v>42.1</v>
      </c>
      <c r="D163" s="14">
        <v>43</v>
      </c>
      <c r="E163" s="14">
        <v>44.7</v>
      </c>
      <c r="F163" s="14">
        <v>42.6</v>
      </c>
      <c r="G163" s="19">
        <v>39.1</v>
      </c>
    </row>
    <row r="164" spans="1:7" ht="14.25" x14ac:dyDescent="0.2">
      <c r="A164" s="43"/>
      <c r="B164" s="20" t="s">
        <v>16</v>
      </c>
      <c r="C164" s="14">
        <v>1.9779778375465631</v>
      </c>
      <c r="D164" s="14">
        <v>3.9319250435235578</v>
      </c>
      <c r="E164" s="14">
        <v>3.1066832335258705</v>
      </c>
      <c r="F164" s="28">
        <f t="shared" ref="F164" si="17">F162/F161</f>
        <v>2.3062948255490241</v>
      </c>
      <c r="G164" s="14">
        <v>2.5553220845919769</v>
      </c>
    </row>
    <row r="165" spans="1:7" ht="14.25" x14ac:dyDescent="0.2">
      <c r="A165" s="44"/>
      <c r="B165" s="21" t="s">
        <v>17</v>
      </c>
      <c r="C165" s="25">
        <v>5502</v>
      </c>
      <c r="D165" s="25">
        <v>3304</v>
      </c>
      <c r="E165" s="25">
        <v>3957</v>
      </c>
      <c r="F165" s="25">
        <v>4681</v>
      </c>
      <c r="G165" s="25">
        <v>4388</v>
      </c>
    </row>
    <row r="166" spans="1:7" ht="14.25" x14ac:dyDescent="0.2">
      <c r="A166" s="42">
        <v>2023</v>
      </c>
      <c r="B166" s="6" t="s">
        <v>13</v>
      </c>
      <c r="C166" s="9">
        <v>142</v>
      </c>
      <c r="D166" s="9">
        <v>94</v>
      </c>
      <c r="E166" s="9">
        <v>82</v>
      </c>
      <c r="F166" s="33">
        <f t="shared" ref="F166" si="18">SUM(C166:E166)</f>
        <v>318</v>
      </c>
      <c r="G166" s="11">
        <v>1972</v>
      </c>
    </row>
    <row r="167" spans="1:7" ht="14.25" x14ac:dyDescent="0.2">
      <c r="A167" s="43"/>
      <c r="B167" s="4" t="s">
        <v>14</v>
      </c>
      <c r="C167" s="10">
        <v>22564</v>
      </c>
      <c r="D167" s="10">
        <v>5332</v>
      </c>
      <c r="E167" s="10">
        <v>4828</v>
      </c>
      <c r="F167" s="10">
        <f>SUM(C167:E167)</f>
        <v>32724</v>
      </c>
      <c r="G167" s="10">
        <v>127302</v>
      </c>
    </row>
    <row r="168" spans="1:7" x14ac:dyDescent="0.2">
      <c r="A168" s="43"/>
      <c r="B168" s="4" t="s">
        <v>11</v>
      </c>
      <c r="C168" s="10">
        <v>1979968</v>
      </c>
      <c r="D168" s="10">
        <v>234511</v>
      </c>
      <c r="E168" s="10">
        <v>269738</v>
      </c>
      <c r="F168" s="10">
        <f>SUM(C168:E168)</f>
        <v>2484217</v>
      </c>
      <c r="G168" s="10">
        <v>7921798</v>
      </c>
    </row>
    <row r="169" spans="1:7" x14ac:dyDescent="0.2">
      <c r="A169" s="43"/>
      <c r="B169" s="4" t="s">
        <v>12</v>
      </c>
      <c r="C169" s="10">
        <v>3826957</v>
      </c>
      <c r="D169" s="10">
        <v>907368</v>
      </c>
      <c r="E169" s="10">
        <v>813378</v>
      </c>
      <c r="F169" s="10">
        <f>SUM(C169:E169)</f>
        <v>5547703</v>
      </c>
      <c r="G169" s="10">
        <v>19856119</v>
      </c>
    </row>
    <row r="170" spans="1:7" ht="14.25" x14ac:dyDescent="0.2">
      <c r="A170" s="43"/>
      <c r="B170" s="20" t="s">
        <v>15</v>
      </c>
      <c r="C170" s="13">
        <v>45.7</v>
      </c>
      <c r="D170" s="14">
        <v>45</v>
      </c>
      <c r="E170" s="14">
        <v>45.7</v>
      </c>
      <c r="F170" s="14">
        <v>45.6</v>
      </c>
      <c r="G170" s="19">
        <v>41.9</v>
      </c>
    </row>
    <row r="171" spans="1:7" ht="14.25" x14ac:dyDescent="0.2">
      <c r="A171" s="43"/>
      <c r="B171" s="20" t="s">
        <v>16</v>
      </c>
      <c r="C171" s="28">
        <f>C169/C168</f>
        <v>1.9328378034392475</v>
      </c>
      <c r="D171" s="28">
        <f t="shared" ref="D171:G171" si="19">D169/D168</f>
        <v>3.8691916370660651</v>
      </c>
      <c r="E171" s="28">
        <f t="shared" si="19"/>
        <v>3.0154372020256694</v>
      </c>
      <c r="F171" s="28">
        <f t="shared" si="19"/>
        <v>2.2331797101460942</v>
      </c>
      <c r="G171" s="28">
        <f t="shared" si="19"/>
        <v>2.5065167023950874</v>
      </c>
    </row>
    <row r="172" spans="1:7" ht="14.25" x14ac:dyDescent="0.2">
      <c r="A172" s="44"/>
      <c r="B172" s="21" t="s">
        <v>17</v>
      </c>
      <c r="C172" s="25">
        <v>6204</v>
      </c>
      <c r="D172" s="25">
        <v>3473</v>
      </c>
      <c r="E172" s="25">
        <v>4070</v>
      </c>
      <c r="F172" s="25">
        <v>5146</v>
      </c>
      <c r="G172" s="25">
        <v>4858</v>
      </c>
    </row>
    <row r="173" spans="1:7" ht="14.25" x14ac:dyDescent="0.2">
      <c r="A173" s="42">
        <v>2024</v>
      </c>
      <c r="B173" s="6" t="s">
        <v>13</v>
      </c>
      <c r="C173" s="9"/>
      <c r="D173" s="12"/>
      <c r="E173" s="12"/>
      <c r="F173" s="33"/>
      <c r="G173" s="18"/>
    </row>
    <row r="174" spans="1:7" ht="14.25" x14ac:dyDescent="0.2">
      <c r="A174" s="43"/>
      <c r="B174" s="4" t="s">
        <v>14</v>
      </c>
      <c r="C174" s="13"/>
      <c r="D174" s="14"/>
      <c r="E174" s="14"/>
      <c r="F174" s="10"/>
      <c r="G174" s="19"/>
    </row>
    <row r="175" spans="1:7" x14ac:dyDescent="0.2">
      <c r="A175" s="43"/>
      <c r="B175" s="4" t="s">
        <v>11</v>
      </c>
      <c r="C175" s="13"/>
      <c r="D175" s="14"/>
      <c r="E175" s="14"/>
      <c r="F175" s="10"/>
      <c r="G175" s="19"/>
    </row>
    <row r="176" spans="1:7" x14ac:dyDescent="0.2">
      <c r="A176" s="43"/>
      <c r="B176" s="4" t="s">
        <v>12</v>
      </c>
      <c r="C176" s="13"/>
      <c r="D176" s="14"/>
      <c r="E176" s="14"/>
      <c r="F176" s="10"/>
      <c r="G176" s="19"/>
    </row>
    <row r="177" spans="1:7" ht="14.25" x14ac:dyDescent="0.2">
      <c r="A177" s="43"/>
      <c r="B177" s="20" t="s">
        <v>15</v>
      </c>
      <c r="C177" s="13"/>
      <c r="D177" s="14"/>
      <c r="E177" s="14"/>
      <c r="F177" s="14"/>
      <c r="G177" s="19"/>
    </row>
    <row r="178" spans="1:7" ht="14.25" x14ac:dyDescent="0.2">
      <c r="A178" s="43"/>
      <c r="B178" s="20" t="s">
        <v>16</v>
      </c>
      <c r="C178" s="14"/>
      <c r="D178" s="14"/>
      <c r="E178" s="14"/>
      <c r="F178" s="28"/>
      <c r="G178" s="14"/>
    </row>
    <row r="179" spans="1:7" ht="14.25" x14ac:dyDescent="0.2">
      <c r="A179" s="44"/>
      <c r="B179" s="21" t="s">
        <v>17</v>
      </c>
      <c r="C179" s="25"/>
      <c r="D179" s="25"/>
      <c r="E179" s="25"/>
      <c r="F179" s="25"/>
      <c r="G179" s="25"/>
    </row>
    <row r="180" spans="1:7" ht="14.25" x14ac:dyDescent="0.2">
      <c r="A180" s="42">
        <v>2025</v>
      </c>
      <c r="B180" s="6" t="s">
        <v>13</v>
      </c>
      <c r="C180" s="9"/>
      <c r="D180" s="12"/>
      <c r="E180" s="12"/>
      <c r="F180" s="33"/>
      <c r="G180" s="18"/>
    </row>
    <row r="181" spans="1:7" ht="14.25" x14ac:dyDescent="0.2">
      <c r="A181" s="43"/>
      <c r="B181" s="4" t="s">
        <v>14</v>
      </c>
      <c r="C181" s="13"/>
      <c r="D181" s="14"/>
      <c r="E181" s="14"/>
      <c r="F181" s="10"/>
      <c r="G181" s="19"/>
    </row>
    <row r="182" spans="1:7" x14ac:dyDescent="0.2">
      <c r="A182" s="43"/>
      <c r="B182" s="4" t="s">
        <v>11</v>
      </c>
      <c r="C182" s="13"/>
      <c r="D182" s="14"/>
      <c r="E182" s="14"/>
      <c r="F182" s="10"/>
      <c r="G182" s="19"/>
    </row>
    <row r="183" spans="1:7" x14ac:dyDescent="0.2">
      <c r="A183" s="43"/>
      <c r="B183" s="4" t="s">
        <v>12</v>
      </c>
      <c r="C183" s="13"/>
      <c r="D183" s="14"/>
      <c r="E183" s="14"/>
      <c r="F183" s="10"/>
      <c r="G183" s="19"/>
    </row>
    <row r="184" spans="1:7" ht="14.25" x14ac:dyDescent="0.2">
      <c r="A184" s="43"/>
      <c r="B184" s="20" t="s">
        <v>15</v>
      </c>
      <c r="C184" s="13"/>
      <c r="D184" s="14"/>
      <c r="E184" s="14"/>
      <c r="F184" s="14"/>
      <c r="G184" s="19"/>
    </row>
    <row r="185" spans="1:7" ht="14.25" x14ac:dyDescent="0.2">
      <c r="A185" s="43"/>
      <c r="B185" s="20" t="s">
        <v>16</v>
      </c>
      <c r="C185" s="14"/>
      <c r="D185" s="14"/>
      <c r="E185" s="14"/>
      <c r="F185" s="28"/>
      <c r="G185" s="14"/>
    </row>
    <row r="186" spans="1:7" ht="14.25" x14ac:dyDescent="0.2">
      <c r="A186" s="44"/>
      <c r="B186" s="21" t="s">
        <v>17</v>
      </c>
      <c r="C186" s="25"/>
      <c r="D186" s="25"/>
      <c r="E186" s="25"/>
      <c r="F186" s="25"/>
      <c r="G186" s="25"/>
    </row>
    <row r="187" spans="1:7" x14ac:dyDescent="0.2">
      <c r="A187" s="15" t="s">
        <v>3</v>
      </c>
    </row>
    <row r="188" spans="1:7" x14ac:dyDescent="0.2">
      <c r="A188" s="26" t="s">
        <v>18</v>
      </c>
    </row>
    <row r="189" spans="1:7" x14ac:dyDescent="0.2">
      <c r="A189" s="26" t="s">
        <v>19</v>
      </c>
    </row>
    <row r="190" spans="1:7" x14ac:dyDescent="0.2">
      <c r="A190" s="26" t="s">
        <v>20</v>
      </c>
    </row>
    <row r="191" spans="1:7" x14ac:dyDescent="0.2">
      <c r="A191" s="26" t="s">
        <v>21</v>
      </c>
    </row>
    <row r="192" spans="1:7" x14ac:dyDescent="0.2">
      <c r="A192" s="26" t="s">
        <v>34</v>
      </c>
    </row>
  </sheetData>
  <mergeCells count="34">
    <mergeCell ref="A5:A11"/>
    <mergeCell ref="A12:A18"/>
    <mergeCell ref="A19:A25"/>
    <mergeCell ref="A75:A81"/>
    <mergeCell ref="A82:A88"/>
    <mergeCell ref="A54:A60"/>
    <mergeCell ref="A61:A67"/>
    <mergeCell ref="A2:G2"/>
    <mergeCell ref="A3:A4"/>
    <mergeCell ref="B3:B4"/>
    <mergeCell ref="C3:C4"/>
    <mergeCell ref="D3:D4"/>
    <mergeCell ref="E3:E4"/>
    <mergeCell ref="F3:F4"/>
    <mergeCell ref="G3:G4"/>
    <mergeCell ref="A89:A95"/>
    <mergeCell ref="A96:A102"/>
    <mergeCell ref="A103:A109"/>
    <mergeCell ref="A68:A74"/>
    <mergeCell ref="A26:A32"/>
    <mergeCell ref="A33:A39"/>
    <mergeCell ref="A40:A46"/>
    <mergeCell ref="A47:A53"/>
    <mergeCell ref="A110:A116"/>
    <mergeCell ref="A117:A123"/>
    <mergeCell ref="A124:A130"/>
    <mergeCell ref="A131:A137"/>
    <mergeCell ref="A138:A144"/>
    <mergeCell ref="A166:A172"/>
    <mergeCell ref="A173:A179"/>
    <mergeCell ref="A180:A186"/>
    <mergeCell ref="A145:A151"/>
    <mergeCell ref="A152:A158"/>
    <mergeCell ref="A159:A165"/>
  </mergeCells>
  <phoneticPr fontId="3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0"/>
  <sheetViews>
    <sheetView zoomScaleNormal="100" workbookViewId="0">
      <pane xSplit="1" ySplit="5" topLeftCell="B150" activePane="bottomRight" state="frozen"/>
      <selection pane="topRight" activeCell="B1" sqref="B1"/>
      <selection pane="bottomLeft" activeCell="A6" sqref="A6"/>
      <selection pane="bottomRight" activeCell="C172" sqref="C172"/>
    </sheetView>
  </sheetViews>
  <sheetFormatPr baseColWidth="10" defaultRowHeight="12.75" x14ac:dyDescent="0.2"/>
  <cols>
    <col min="1" max="1" width="7.140625" customWidth="1"/>
    <col min="2" max="2" width="28.28515625" customWidth="1"/>
    <col min="3" max="12" width="15.42578125" customWidth="1"/>
  </cols>
  <sheetData>
    <row r="2" spans="1:12" ht="21.75" customHeight="1" x14ac:dyDescent="0.2">
      <c r="A2" s="45" t="s">
        <v>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7"/>
    </row>
    <row r="3" spans="1:12" ht="12.75" customHeight="1" x14ac:dyDescent="0.2">
      <c r="A3" s="48" t="s">
        <v>0</v>
      </c>
      <c r="B3" s="48" t="s">
        <v>8</v>
      </c>
      <c r="C3" s="50" t="s">
        <v>9</v>
      </c>
      <c r="D3" s="50" t="s">
        <v>26</v>
      </c>
      <c r="E3" s="50" t="s">
        <v>24</v>
      </c>
      <c r="F3" s="50" t="s">
        <v>25</v>
      </c>
      <c r="G3" s="50" t="s">
        <v>27</v>
      </c>
      <c r="H3" s="50" t="s">
        <v>28</v>
      </c>
      <c r="I3" s="50" t="s">
        <v>29</v>
      </c>
      <c r="J3" s="50" t="s">
        <v>30</v>
      </c>
      <c r="K3" s="50" t="s">
        <v>31</v>
      </c>
      <c r="L3" s="50" t="s">
        <v>2</v>
      </c>
    </row>
    <row r="4" spans="1:12" ht="27.75" customHeight="1" x14ac:dyDescent="0.2">
      <c r="A4" s="54"/>
      <c r="B4" s="54"/>
      <c r="C4" s="55"/>
      <c r="D4" s="55"/>
      <c r="E4" s="55"/>
      <c r="F4" s="55"/>
      <c r="G4" s="55"/>
      <c r="H4" s="55"/>
      <c r="I4" s="56"/>
      <c r="J4" s="56"/>
      <c r="K4" s="55"/>
      <c r="L4" s="55"/>
    </row>
    <row r="5" spans="1:12" ht="15" customHeight="1" x14ac:dyDescent="0.2">
      <c r="A5" s="57" t="s">
        <v>32</v>
      </c>
      <c r="B5" s="58"/>
      <c r="C5" s="27">
        <v>297</v>
      </c>
      <c r="D5" s="27">
        <v>5068</v>
      </c>
      <c r="E5" s="27">
        <v>328</v>
      </c>
      <c r="F5" s="27">
        <v>221</v>
      </c>
      <c r="G5" s="27">
        <v>4497</v>
      </c>
      <c r="H5" s="27">
        <v>888</v>
      </c>
      <c r="I5" s="27">
        <v>1824</v>
      </c>
      <c r="J5" s="27">
        <v>3828</v>
      </c>
      <c r="K5" s="27">
        <v>1468</v>
      </c>
      <c r="L5" s="27">
        <f>SUM(C5:K5)</f>
        <v>18419</v>
      </c>
    </row>
    <row r="6" spans="1:12" ht="15.75" customHeight="1" x14ac:dyDescent="0.2">
      <c r="A6" s="42">
        <v>2000</v>
      </c>
      <c r="B6" s="6" t="s">
        <v>13</v>
      </c>
      <c r="C6" s="7">
        <v>84</v>
      </c>
      <c r="D6" s="7">
        <v>321</v>
      </c>
      <c r="E6" s="7">
        <v>143</v>
      </c>
      <c r="F6" s="7">
        <v>44</v>
      </c>
      <c r="G6" s="7">
        <v>355</v>
      </c>
      <c r="H6" s="7">
        <v>219</v>
      </c>
      <c r="I6" s="7">
        <v>192</v>
      </c>
      <c r="J6" s="7">
        <v>594</v>
      </c>
      <c r="K6" s="7">
        <v>208</v>
      </c>
      <c r="L6" s="7">
        <v>2161</v>
      </c>
    </row>
    <row r="7" spans="1:12" ht="15.75" customHeight="1" x14ac:dyDescent="0.2">
      <c r="A7" s="43"/>
      <c r="B7" s="4" t="s">
        <v>14</v>
      </c>
      <c r="C7" s="5">
        <v>10957</v>
      </c>
      <c r="D7" s="5">
        <v>15861</v>
      </c>
      <c r="E7" s="5">
        <v>15045</v>
      </c>
      <c r="F7" s="5">
        <v>4056</v>
      </c>
      <c r="G7" s="5">
        <v>14798</v>
      </c>
      <c r="H7" s="5">
        <v>9580</v>
      </c>
      <c r="I7" s="5">
        <v>9710</v>
      </c>
      <c r="J7" s="5">
        <v>24474</v>
      </c>
      <c r="K7" s="5">
        <v>10331</v>
      </c>
      <c r="L7" s="5">
        <v>114850</v>
      </c>
    </row>
    <row r="8" spans="1:12" ht="15.75" customHeight="1" x14ac:dyDescent="0.2">
      <c r="A8" s="52"/>
      <c r="B8" s="4" t="s">
        <v>11</v>
      </c>
      <c r="C8" s="5">
        <v>780126</v>
      </c>
      <c r="D8" s="5">
        <v>523716</v>
      </c>
      <c r="E8" s="5">
        <v>1143888</v>
      </c>
      <c r="F8" s="5">
        <v>201752</v>
      </c>
      <c r="G8" s="5">
        <v>483974</v>
      </c>
      <c r="H8" s="5">
        <v>325129</v>
      </c>
      <c r="I8" s="5">
        <v>387032</v>
      </c>
      <c r="J8" s="5">
        <v>975238</v>
      </c>
      <c r="K8" s="5">
        <v>322172</v>
      </c>
      <c r="L8" s="5">
        <v>5144752</v>
      </c>
    </row>
    <row r="9" spans="1:12" ht="15.75" customHeight="1" x14ac:dyDescent="0.2">
      <c r="A9" s="43"/>
      <c r="B9" s="4" t="s">
        <v>12</v>
      </c>
      <c r="C9" s="5">
        <v>1468167</v>
      </c>
      <c r="D9" s="5">
        <v>1557398</v>
      </c>
      <c r="E9" s="5">
        <v>2406397</v>
      </c>
      <c r="F9" s="5">
        <v>418386</v>
      </c>
      <c r="G9" s="5">
        <v>1428793</v>
      </c>
      <c r="H9" s="5">
        <v>1310201</v>
      </c>
      <c r="I9" s="5">
        <v>1324202</v>
      </c>
      <c r="J9" s="5">
        <v>3047278</v>
      </c>
      <c r="K9" s="5">
        <v>1604624</v>
      </c>
      <c r="L9" s="5">
        <v>14573831</v>
      </c>
    </row>
    <row r="10" spans="1:12" ht="15.75" customHeight="1" x14ac:dyDescent="0.2">
      <c r="A10" s="43"/>
      <c r="B10" s="20" t="s">
        <v>15</v>
      </c>
      <c r="C10" s="14">
        <v>37.200000000000003</v>
      </c>
      <c r="D10" s="14">
        <v>28.3</v>
      </c>
      <c r="E10" s="14">
        <v>44.4</v>
      </c>
      <c r="F10" s="14">
        <v>28.1</v>
      </c>
      <c r="G10" s="14">
        <v>28.5</v>
      </c>
      <c r="H10" s="14">
        <v>40.5</v>
      </c>
      <c r="I10" s="14">
        <v>38</v>
      </c>
      <c r="J10" s="14">
        <v>34.799999999999997</v>
      </c>
      <c r="K10" s="14">
        <v>44.6</v>
      </c>
      <c r="L10" s="14">
        <v>36</v>
      </c>
    </row>
    <row r="11" spans="1:12" ht="15.75" customHeight="1" x14ac:dyDescent="0.2">
      <c r="A11" s="43"/>
      <c r="B11" s="20" t="s">
        <v>16</v>
      </c>
      <c r="C11" s="14">
        <f>C9/C8</f>
        <v>1.8819613754701163</v>
      </c>
      <c r="D11" s="14">
        <f t="shared" ref="D11:L11" si="0">D9/D8</f>
        <v>2.9737453123448585</v>
      </c>
      <c r="E11" s="14">
        <f t="shared" si="0"/>
        <v>2.1036998377463529</v>
      </c>
      <c r="F11" s="14">
        <f t="shared" si="0"/>
        <v>2.0737638288591933</v>
      </c>
      <c r="G11" s="14">
        <f t="shared" si="0"/>
        <v>2.952210242698988</v>
      </c>
      <c r="H11" s="14">
        <f t="shared" si="0"/>
        <v>4.0297881763853729</v>
      </c>
      <c r="I11" s="14">
        <f t="shared" si="0"/>
        <v>3.4214276855660515</v>
      </c>
      <c r="J11" s="14">
        <f t="shared" si="0"/>
        <v>3.12465059811041</v>
      </c>
      <c r="K11" s="14">
        <f t="shared" si="0"/>
        <v>4.9806438796667623</v>
      </c>
      <c r="L11" s="14">
        <f t="shared" si="0"/>
        <v>2.8327567587320051</v>
      </c>
    </row>
    <row r="12" spans="1:12" ht="15.75" customHeight="1" x14ac:dyDescent="0.2">
      <c r="A12" s="44"/>
      <c r="B12" s="21" t="s">
        <v>17</v>
      </c>
      <c r="C12" s="5">
        <v>2977</v>
      </c>
      <c r="D12" s="5">
        <v>1887</v>
      </c>
      <c r="E12" s="5">
        <v>5050</v>
      </c>
      <c r="F12" s="5">
        <v>1600</v>
      </c>
      <c r="G12" s="5">
        <v>2063</v>
      </c>
      <c r="H12" s="5">
        <v>8844</v>
      </c>
      <c r="I12" s="5">
        <v>3630</v>
      </c>
      <c r="J12" s="5">
        <v>3398</v>
      </c>
      <c r="K12" s="5">
        <v>5627</v>
      </c>
      <c r="L12" s="5">
        <v>3278</v>
      </c>
    </row>
    <row r="13" spans="1:12" ht="15.75" customHeight="1" x14ac:dyDescent="0.2">
      <c r="A13" s="42">
        <v>2001</v>
      </c>
      <c r="B13" s="6" t="s">
        <v>13</v>
      </c>
      <c r="C13" s="7">
        <v>87</v>
      </c>
      <c r="D13" s="7">
        <v>314</v>
      </c>
      <c r="E13" s="7">
        <v>147</v>
      </c>
      <c r="F13" s="7">
        <v>48</v>
      </c>
      <c r="G13" s="7">
        <v>356</v>
      </c>
      <c r="H13" s="7">
        <v>223</v>
      </c>
      <c r="I13" s="7">
        <v>200</v>
      </c>
      <c r="J13" s="7">
        <v>593</v>
      </c>
      <c r="K13" s="7">
        <v>202</v>
      </c>
      <c r="L13" s="7">
        <v>2170</v>
      </c>
    </row>
    <row r="14" spans="1:12" ht="15.75" customHeight="1" x14ac:dyDescent="0.2">
      <c r="A14" s="52"/>
      <c r="B14" s="4" t="s">
        <v>14</v>
      </c>
      <c r="C14" s="5">
        <v>11166</v>
      </c>
      <c r="D14" s="5">
        <v>15285</v>
      </c>
      <c r="E14" s="5">
        <v>15305</v>
      </c>
      <c r="F14" s="5">
        <v>4122</v>
      </c>
      <c r="G14" s="5">
        <v>14574</v>
      </c>
      <c r="H14" s="5">
        <v>9686</v>
      </c>
      <c r="I14" s="5">
        <v>9870</v>
      </c>
      <c r="J14" s="5">
        <v>24413</v>
      </c>
      <c r="K14" s="5">
        <v>10013</v>
      </c>
      <c r="L14" s="5">
        <v>114434</v>
      </c>
    </row>
    <row r="15" spans="1:12" ht="15.75" customHeight="1" x14ac:dyDescent="0.2">
      <c r="A15" s="52"/>
      <c r="B15" s="4" t="s">
        <v>11</v>
      </c>
      <c r="C15" s="5">
        <v>783959</v>
      </c>
      <c r="D15" s="5">
        <v>510428</v>
      </c>
      <c r="E15" s="5">
        <v>1150016</v>
      </c>
      <c r="F15" s="5">
        <v>201776</v>
      </c>
      <c r="G15" s="5">
        <v>493670</v>
      </c>
      <c r="H15" s="5">
        <v>330462</v>
      </c>
      <c r="I15" s="5">
        <v>395676</v>
      </c>
      <c r="J15" s="5">
        <v>964198</v>
      </c>
      <c r="K15" s="5">
        <v>315830</v>
      </c>
      <c r="L15" s="5">
        <v>5146341</v>
      </c>
    </row>
    <row r="16" spans="1:12" ht="15.75" customHeight="1" x14ac:dyDescent="0.2">
      <c r="A16" s="52"/>
      <c r="B16" s="4" t="s">
        <v>12</v>
      </c>
      <c r="C16" s="5">
        <v>1433387</v>
      </c>
      <c r="D16" s="5">
        <v>1505901</v>
      </c>
      <c r="E16" s="5">
        <v>2493174</v>
      </c>
      <c r="F16" s="5">
        <v>427532</v>
      </c>
      <c r="G16" s="5">
        <v>1452907</v>
      </c>
      <c r="H16" s="5">
        <v>1350582</v>
      </c>
      <c r="I16" s="5">
        <v>1336791</v>
      </c>
      <c r="J16" s="5">
        <v>2992340</v>
      </c>
      <c r="K16" s="5">
        <v>1543000</v>
      </c>
      <c r="L16" s="5">
        <v>14537775</v>
      </c>
    </row>
    <row r="17" spans="1:12" ht="15.75" customHeight="1" x14ac:dyDescent="0.2">
      <c r="A17" s="52"/>
      <c r="B17" s="20" t="s">
        <v>15</v>
      </c>
      <c r="C17" s="14">
        <v>35.799999999999997</v>
      </c>
      <c r="D17" s="14">
        <v>28</v>
      </c>
      <c r="E17" s="14">
        <v>45.3</v>
      </c>
      <c r="F17" s="14">
        <v>28.8</v>
      </c>
      <c r="G17" s="14">
        <v>29.4</v>
      </c>
      <c r="H17" s="14">
        <v>41.1</v>
      </c>
      <c r="I17" s="14">
        <v>38.299999999999997</v>
      </c>
      <c r="J17" s="14">
        <v>34.200000000000003</v>
      </c>
      <c r="K17" s="14">
        <v>44.8</v>
      </c>
      <c r="L17" s="14">
        <v>36.1</v>
      </c>
    </row>
    <row r="18" spans="1:12" ht="15.75" customHeight="1" x14ac:dyDescent="0.2">
      <c r="A18" s="52"/>
      <c r="B18" s="20" t="s">
        <v>16</v>
      </c>
      <c r="C18" s="14">
        <f>C16/C15</f>
        <v>1.8283953625125804</v>
      </c>
      <c r="D18" s="14">
        <f t="shared" ref="D18:L18" si="1">D16/D15</f>
        <v>2.9502711449998826</v>
      </c>
      <c r="E18" s="14">
        <f t="shared" si="1"/>
        <v>2.1679472285602981</v>
      </c>
      <c r="F18" s="14">
        <f t="shared" si="1"/>
        <v>2.1188446594243122</v>
      </c>
      <c r="G18" s="14">
        <f t="shared" si="1"/>
        <v>2.9430733080802964</v>
      </c>
      <c r="H18" s="14">
        <f t="shared" si="1"/>
        <v>4.0869509958784977</v>
      </c>
      <c r="I18" s="14">
        <f t="shared" si="1"/>
        <v>3.3784990750007582</v>
      </c>
      <c r="J18" s="14">
        <f t="shared" si="1"/>
        <v>3.103449706388107</v>
      </c>
      <c r="K18" s="14">
        <f t="shared" si="1"/>
        <v>4.8855396890732354</v>
      </c>
      <c r="L18" s="14">
        <f t="shared" si="1"/>
        <v>2.8248759652731912</v>
      </c>
    </row>
    <row r="19" spans="1:12" ht="15.75" customHeight="1" x14ac:dyDescent="0.2">
      <c r="A19" s="53"/>
      <c r="B19" s="21" t="s">
        <v>17</v>
      </c>
      <c r="C19" s="5">
        <v>2909</v>
      </c>
      <c r="D19" s="5">
        <v>1840</v>
      </c>
      <c r="E19" s="5">
        <v>5216</v>
      </c>
      <c r="F19" s="5">
        <v>1659</v>
      </c>
      <c r="G19" s="5">
        <v>2134</v>
      </c>
      <c r="H19" s="5">
        <v>9222</v>
      </c>
      <c r="I19" s="5">
        <v>3689</v>
      </c>
      <c r="J19" s="5">
        <v>3374</v>
      </c>
      <c r="K19" s="5">
        <v>5464</v>
      </c>
      <c r="L19" s="5">
        <v>3299</v>
      </c>
    </row>
    <row r="20" spans="1:12" ht="15.75" customHeight="1" x14ac:dyDescent="0.2">
      <c r="A20" s="42">
        <v>2002</v>
      </c>
      <c r="B20" s="6" t="s">
        <v>13</v>
      </c>
      <c r="C20" s="7">
        <v>87</v>
      </c>
      <c r="D20" s="7">
        <v>304</v>
      </c>
      <c r="E20" s="7">
        <v>146</v>
      </c>
      <c r="F20" s="7">
        <v>49</v>
      </c>
      <c r="G20" s="7">
        <v>349</v>
      </c>
      <c r="H20" s="7">
        <v>221</v>
      </c>
      <c r="I20" s="7">
        <v>190</v>
      </c>
      <c r="J20" s="7">
        <v>581</v>
      </c>
      <c r="K20" s="7">
        <v>196</v>
      </c>
      <c r="L20" s="7">
        <v>2132</v>
      </c>
    </row>
    <row r="21" spans="1:12" ht="15.75" customHeight="1" x14ac:dyDescent="0.2">
      <c r="A21" s="43"/>
      <c r="B21" s="4" t="s">
        <v>14</v>
      </c>
      <c r="C21" s="5">
        <v>10870</v>
      </c>
      <c r="D21" s="5">
        <v>14773</v>
      </c>
      <c r="E21" s="5">
        <v>15181</v>
      </c>
      <c r="F21" s="5">
        <v>4151</v>
      </c>
      <c r="G21" s="5">
        <v>14341</v>
      </c>
      <c r="H21" s="5">
        <v>9730</v>
      </c>
      <c r="I21" s="5">
        <v>9462</v>
      </c>
      <c r="J21" s="5">
        <v>24112</v>
      </c>
      <c r="K21" s="5">
        <v>9720</v>
      </c>
      <c r="L21" s="5">
        <v>112369</v>
      </c>
    </row>
    <row r="22" spans="1:12" ht="15.75" customHeight="1" x14ac:dyDescent="0.2">
      <c r="A22" s="43"/>
      <c r="B22" s="4" t="s">
        <v>11</v>
      </c>
      <c r="C22" s="5">
        <v>798591</v>
      </c>
      <c r="D22" s="5">
        <v>507608</v>
      </c>
      <c r="E22" s="5">
        <v>974573</v>
      </c>
      <c r="F22" s="5">
        <v>191403</v>
      </c>
      <c r="G22" s="5">
        <v>482625</v>
      </c>
      <c r="H22" s="5">
        <v>274434</v>
      </c>
      <c r="I22" s="5">
        <v>364169</v>
      </c>
      <c r="J22" s="5">
        <v>889967</v>
      </c>
      <c r="K22" s="5">
        <v>300679</v>
      </c>
      <c r="L22" s="5">
        <v>4784049</v>
      </c>
    </row>
    <row r="23" spans="1:12" ht="15.75" customHeight="1" x14ac:dyDescent="0.2">
      <c r="A23" s="43"/>
      <c r="B23" s="4" t="s">
        <v>12</v>
      </c>
      <c r="C23" s="5">
        <v>1487113</v>
      </c>
      <c r="D23" s="5">
        <v>1499145</v>
      </c>
      <c r="E23" s="5">
        <v>2100021</v>
      </c>
      <c r="F23" s="5">
        <v>398211</v>
      </c>
      <c r="G23" s="5">
        <v>1443053</v>
      </c>
      <c r="H23" s="5">
        <v>1154944</v>
      </c>
      <c r="I23" s="5">
        <v>1223781</v>
      </c>
      <c r="J23" s="5">
        <v>2753140</v>
      </c>
      <c r="K23" s="5">
        <v>1454379</v>
      </c>
      <c r="L23" s="16">
        <v>13513787</v>
      </c>
    </row>
    <row r="24" spans="1:12" ht="15.75" customHeight="1" x14ac:dyDescent="0.2">
      <c r="A24" s="43"/>
      <c r="B24" s="20" t="s">
        <v>15</v>
      </c>
      <c r="C24" s="22">
        <v>37.700000000000003</v>
      </c>
      <c r="D24" s="22">
        <v>29.6</v>
      </c>
      <c r="E24" s="22">
        <v>41.9</v>
      </c>
      <c r="F24" s="22">
        <v>26.9</v>
      </c>
      <c r="G24" s="14">
        <v>29.7</v>
      </c>
      <c r="H24" s="14">
        <v>37.9</v>
      </c>
      <c r="I24" s="14">
        <v>36.200000000000003</v>
      </c>
      <c r="J24" s="14">
        <v>31.7</v>
      </c>
      <c r="K24" s="14">
        <v>42.8</v>
      </c>
      <c r="L24" s="22">
        <v>34.799999999999997</v>
      </c>
    </row>
    <row r="25" spans="1:12" ht="15.75" customHeight="1" x14ac:dyDescent="0.2">
      <c r="A25" s="43"/>
      <c r="B25" s="20" t="s">
        <v>16</v>
      </c>
      <c r="C25" s="14">
        <f>C23/C22</f>
        <v>1.8621709986714101</v>
      </c>
      <c r="D25" s="14">
        <f t="shared" ref="D25:L25" si="2">D23/D22</f>
        <v>2.9533517990260201</v>
      </c>
      <c r="E25" s="14">
        <f t="shared" si="2"/>
        <v>2.1548113891930107</v>
      </c>
      <c r="F25" s="14">
        <f t="shared" si="2"/>
        <v>2.0804846319023214</v>
      </c>
      <c r="G25" s="14">
        <f t="shared" si="2"/>
        <v>2.9900088060088059</v>
      </c>
      <c r="H25" s="14">
        <f t="shared" si="2"/>
        <v>4.2084581356537454</v>
      </c>
      <c r="I25" s="14">
        <f t="shared" si="2"/>
        <v>3.3604754935208652</v>
      </c>
      <c r="J25" s="14">
        <f t="shared" si="2"/>
        <v>3.0935304342745291</v>
      </c>
      <c r="K25" s="14">
        <f t="shared" si="2"/>
        <v>4.836982296735056</v>
      </c>
      <c r="L25" s="14">
        <f t="shared" si="2"/>
        <v>2.8247593199818817</v>
      </c>
    </row>
    <row r="26" spans="1:12" ht="15.75" customHeight="1" x14ac:dyDescent="0.2">
      <c r="A26" s="44"/>
      <c r="B26" s="21" t="s">
        <v>17</v>
      </c>
      <c r="C26" s="5">
        <v>3015</v>
      </c>
      <c r="D26" s="5">
        <v>1852</v>
      </c>
      <c r="E26" s="5">
        <v>4384</v>
      </c>
      <c r="F26" s="5">
        <v>1565</v>
      </c>
      <c r="G26" s="5">
        <v>2154</v>
      </c>
      <c r="H26" s="5">
        <v>7993</v>
      </c>
      <c r="I26" s="5">
        <v>3405</v>
      </c>
      <c r="J26" s="5">
        <v>3141</v>
      </c>
      <c r="K26" s="5">
        <v>5198</v>
      </c>
      <c r="L26" s="5">
        <v>3095</v>
      </c>
    </row>
    <row r="27" spans="1:12" ht="15.75" customHeight="1" x14ac:dyDescent="0.2">
      <c r="A27" s="42">
        <v>2003</v>
      </c>
      <c r="B27" s="6" t="s">
        <v>13</v>
      </c>
      <c r="C27" s="7">
        <v>87</v>
      </c>
      <c r="D27" s="7">
        <v>307</v>
      </c>
      <c r="E27" s="7">
        <v>141</v>
      </c>
      <c r="F27" s="7">
        <v>48</v>
      </c>
      <c r="G27" s="7">
        <v>355</v>
      </c>
      <c r="H27" s="7">
        <v>215</v>
      </c>
      <c r="I27" s="7">
        <v>181</v>
      </c>
      <c r="J27" s="7">
        <v>577</v>
      </c>
      <c r="K27" s="7">
        <v>187</v>
      </c>
      <c r="L27" s="17">
        <v>2057</v>
      </c>
    </row>
    <row r="28" spans="1:12" ht="15.75" customHeight="1" x14ac:dyDescent="0.2">
      <c r="A28" s="43"/>
      <c r="B28" s="4" t="s">
        <v>14</v>
      </c>
      <c r="C28" s="5">
        <v>10981</v>
      </c>
      <c r="D28" s="5">
        <v>14652</v>
      </c>
      <c r="E28" s="5">
        <v>14520</v>
      </c>
      <c r="F28" s="5">
        <v>4119</v>
      </c>
      <c r="G28" s="5">
        <v>14549</v>
      </c>
      <c r="H28" s="5">
        <v>9456</v>
      </c>
      <c r="I28" s="5">
        <v>9122</v>
      </c>
      <c r="J28" s="5">
        <v>24428</v>
      </c>
      <c r="K28" s="5">
        <v>9519</v>
      </c>
      <c r="L28" s="16">
        <v>107990</v>
      </c>
    </row>
    <row r="29" spans="1:12" ht="15.75" customHeight="1" x14ac:dyDescent="0.2">
      <c r="A29" s="43"/>
      <c r="B29" s="4" t="s">
        <v>11</v>
      </c>
      <c r="C29" s="5">
        <v>879191</v>
      </c>
      <c r="D29" s="5">
        <v>529082</v>
      </c>
      <c r="E29" s="5">
        <v>1103537</v>
      </c>
      <c r="F29" s="5">
        <v>187546</v>
      </c>
      <c r="G29" s="5">
        <v>510997</v>
      </c>
      <c r="H29" s="5">
        <v>317082</v>
      </c>
      <c r="I29" s="5">
        <v>371106</v>
      </c>
      <c r="J29" s="5">
        <v>931083</v>
      </c>
      <c r="K29" s="5">
        <v>295979</v>
      </c>
      <c r="L29" s="16">
        <v>5125603</v>
      </c>
    </row>
    <row r="30" spans="1:12" ht="15.75" customHeight="1" x14ac:dyDescent="0.2">
      <c r="A30" s="43"/>
      <c r="B30" s="4" t="s">
        <v>12</v>
      </c>
      <c r="C30" s="5">
        <v>1611775</v>
      </c>
      <c r="D30" s="5">
        <v>1561370</v>
      </c>
      <c r="E30" s="5">
        <v>2349982</v>
      </c>
      <c r="F30" s="5">
        <v>392792</v>
      </c>
      <c r="G30" s="5">
        <v>1522548</v>
      </c>
      <c r="H30" s="5">
        <v>1261870</v>
      </c>
      <c r="I30" s="5">
        <v>1241007</v>
      </c>
      <c r="J30" s="5">
        <v>2883204</v>
      </c>
      <c r="K30" s="5">
        <v>1415198</v>
      </c>
      <c r="L30" s="16">
        <v>14239746</v>
      </c>
    </row>
    <row r="31" spans="1:12" ht="15.75" customHeight="1" x14ac:dyDescent="0.2">
      <c r="A31" s="43"/>
      <c r="B31" s="20" t="s">
        <v>15</v>
      </c>
      <c r="C31" s="22">
        <v>40.4</v>
      </c>
      <c r="D31" s="22">
        <v>31.3</v>
      </c>
      <c r="E31" s="22">
        <v>44.6</v>
      </c>
      <c r="F31" s="22">
        <v>26.7</v>
      </c>
      <c r="G31" s="14">
        <v>31.5</v>
      </c>
      <c r="H31" s="14">
        <v>40.6</v>
      </c>
      <c r="I31" s="14">
        <v>37.9</v>
      </c>
      <c r="J31" s="14">
        <v>33</v>
      </c>
      <c r="K31" s="14">
        <v>42.7</v>
      </c>
      <c r="L31" s="22">
        <v>36.5</v>
      </c>
    </row>
    <row r="32" spans="1:12" ht="15.75" customHeight="1" x14ac:dyDescent="0.2">
      <c r="A32" s="43"/>
      <c r="B32" s="20" t="s">
        <v>16</v>
      </c>
      <c r="C32" s="14">
        <f>C30/C29</f>
        <v>1.833247838069316</v>
      </c>
      <c r="D32" s="14">
        <f t="shared" ref="D32:L32" si="3">D30/D29</f>
        <v>2.9510926472645074</v>
      </c>
      <c r="E32" s="14">
        <f t="shared" si="3"/>
        <v>2.1294999623936488</v>
      </c>
      <c r="F32" s="14">
        <f t="shared" si="3"/>
        <v>2.0943768462137289</v>
      </c>
      <c r="G32" s="14">
        <f t="shared" si="3"/>
        <v>2.9795634808032143</v>
      </c>
      <c r="H32" s="14">
        <f t="shared" si="3"/>
        <v>3.9796330286802784</v>
      </c>
      <c r="I32" s="14">
        <f t="shared" si="3"/>
        <v>3.3440768944721992</v>
      </c>
      <c r="J32" s="14">
        <f t="shared" si="3"/>
        <v>3.0966132987069894</v>
      </c>
      <c r="K32" s="14">
        <f t="shared" si="3"/>
        <v>4.7814135462313203</v>
      </c>
      <c r="L32" s="14">
        <f t="shared" si="3"/>
        <v>2.7781601501325794</v>
      </c>
    </row>
    <row r="33" spans="1:12" ht="15.75" customHeight="1" x14ac:dyDescent="0.2">
      <c r="A33" s="44"/>
      <c r="B33" s="21" t="s">
        <v>17</v>
      </c>
      <c r="C33" s="5">
        <v>3252</v>
      </c>
      <c r="D33" s="5">
        <v>1948</v>
      </c>
      <c r="E33" s="5">
        <v>4882</v>
      </c>
      <c r="F33" s="5">
        <v>1560</v>
      </c>
      <c r="G33" s="5">
        <v>2304</v>
      </c>
      <c r="H33" s="5">
        <v>8815</v>
      </c>
      <c r="I33" s="5">
        <v>3478</v>
      </c>
      <c r="J33" s="5">
        <v>3327</v>
      </c>
      <c r="K33" s="5">
        <v>5114</v>
      </c>
      <c r="L33" s="5">
        <v>3285</v>
      </c>
    </row>
    <row r="34" spans="1:12" ht="15.75" customHeight="1" x14ac:dyDescent="0.2">
      <c r="A34" s="42">
        <v>2004</v>
      </c>
      <c r="B34" s="6" t="s">
        <v>13</v>
      </c>
      <c r="C34" s="7">
        <v>89</v>
      </c>
      <c r="D34" s="7">
        <v>311</v>
      </c>
      <c r="E34" s="7">
        <v>147</v>
      </c>
      <c r="F34" s="7">
        <v>48</v>
      </c>
      <c r="G34" s="7">
        <v>353</v>
      </c>
      <c r="H34" s="7">
        <v>215</v>
      </c>
      <c r="I34" s="7">
        <v>193</v>
      </c>
      <c r="J34" s="7">
        <v>591</v>
      </c>
      <c r="K34" s="7">
        <v>185</v>
      </c>
      <c r="L34" s="17">
        <v>2132</v>
      </c>
    </row>
    <row r="35" spans="1:12" ht="15.75" customHeight="1" x14ac:dyDescent="0.2">
      <c r="A35" s="43"/>
      <c r="B35" s="4" t="s">
        <v>14</v>
      </c>
      <c r="C35" s="5">
        <v>11272</v>
      </c>
      <c r="D35" s="5">
        <v>14610</v>
      </c>
      <c r="E35" s="5">
        <v>14959</v>
      </c>
      <c r="F35" s="5">
        <v>4047</v>
      </c>
      <c r="G35" s="5">
        <v>14209</v>
      </c>
      <c r="H35" s="5">
        <v>9498</v>
      </c>
      <c r="I35" s="5">
        <v>9395</v>
      </c>
      <c r="J35" s="5">
        <v>24563</v>
      </c>
      <c r="K35" s="5">
        <v>8990</v>
      </c>
      <c r="L35" s="5">
        <v>111543</v>
      </c>
    </row>
    <row r="36" spans="1:12" ht="15.75" customHeight="1" x14ac:dyDescent="0.2">
      <c r="A36" s="43"/>
      <c r="B36" s="4" t="s">
        <v>11</v>
      </c>
      <c r="C36" s="5">
        <v>954230</v>
      </c>
      <c r="D36" s="5">
        <v>555064</v>
      </c>
      <c r="E36" s="5">
        <v>1235326</v>
      </c>
      <c r="F36" s="5">
        <v>194481</v>
      </c>
      <c r="G36" s="5">
        <v>525193</v>
      </c>
      <c r="H36" s="5">
        <v>338888</v>
      </c>
      <c r="I36" s="5">
        <v>388618</v>
      </c>
      <c r="J36" s="5">
        <v>952860</v>
      </c>
      <c r="K36" s="5">
        <v>291912</v>
      </c>
      <c r="L36" s="5">
        <v>5436572</v>
      </c>
    </row>
    <row r="37" spans="1:12" ht="15.75" customHeight="1" x14ac:dyDescent="0.2">
      <c r="A37" s="43"/>
      <c r="B37" s="4" t="s">
        <v>12</v>
      </c>
      <c r="C37" s="5">
        <v>1757514</v>
      </c>
      <c r="D37" s="5">
        <v>1582857</v>
      </c>
      <c r="E37" s="5">
        <v>2639020</v>
      </c>
      <c r="F37" s="5">
        <v>410103</v>
      </c>
      <c r="G37" s="5">
        <v>1536891</v>
      </c>
      <c r="H37" s="5">
        <v>1304916</v>
      </c>
      <c r="I37" s="5">
        <v>1277547</v>
      </c>
      <c r="J37" s="5">
        <v>2931414</v>
      </c>
      <c r="K37" s="5">
        <v>1303764</v>
      </c>
      <c r="L37" s="5">
        <v>14744026</v>
      </c>
    </row>
    <row r="38" spans="1:12" ht="15.75" customHeight="1" x14ac:dyDescent="0.2">
      <c r="A38" s="43"/>
      <c r="B38" s="20" t="s">
        <v>15</v>
      </c>
      <c r="C38" s="23">
        <v>43.1</v>
      </c>
      <c r="D38" s="23">
        <v>31.3</v>
      </c>
      <c r="E38" s="23">
        <v>48.2</v>
      </c>
      <c r="F38" s="23">
        <v>28</v>
      </c>
      <c r="G38" s="14">
        <v>32.299999999999997</v>
      </c>
      <c r="H38" s="14">
        <v>40.9</v>
      </c>
      <c r="I38" s="14">
        <v>38.299999999999997</v>
      </c>
      <c r="J38" s="14">
        <v>33.4</v>
      </c>
      <c r="K38" s="14">
        <v>40.5</v>
      </c>
      <c r="L38" s="23">
        <v>37.5</v>
      </c>
    </row>
    <row r="39" spans="1:12" ht="15.75" customHeight="1" x14ac:dyDescent="0.2">
      <c r="A39" s="43"/>
      <c r="B39" s="20" t="s">
        <v>16</v>
      </c>
      <c r="C39" s="14">
        <f>C37/C36</f>
        <v>1.8418138184714377</v>
      </c>
      <c r="D39" s="14">
        <f t="shared" ref="D39:L39" si="4">D37/D36</f>
        <v>2.8516657538590144</v>
      </c>
      <c r="E39" s="14">
        <f t="shared" si="4"/>
        <v>2.1362943870686766</v>
      </c>
      <c r="F39" s="14">
        <f t="shared" si="4"/>
        <v>2.108704706372345</v>
      </c>
      <c r="G39" s="14">
        <f t="shared" si="4"/>
        <v>2.9263356518460832</v>
      </c>
      <c r="H39" s="14">
        <f t="shared" si="4"/>
        <v>3.8505819031656476</v>
      </c>
      <c r="I39" s="14">
        <f t="shared" si="4"/>
        <v>3.2874107735616982</v>
      </c>
      <c r="J39" s="14">
        <f t="shared" si="4"/>
        <v>3.0764372520622127</v>
      </c>
      <c r="K39" s="14">
        <f t="shared" si="4"/>
        <v>4.4662912110499056</v>
      </c>
      <c r="L39" s="14">
        <f t="shared" si="4"/>
        <v>2.7120078608358353</v>
      </c>
    </row>
    <row r="40" spans="1:12" ht="15.75" customHeight="1" x14ac:dyDescent="0.2">
      <c r="A40" s="44"/>
      <c r="B40" s="21" t="s">
        <v>17</v>
      </c>
      <c r="C40" s="5">
        <v>3541</v>
      </c>
      <c r="D40" s="5">
        <v>1992</v>
      </c>
      <c r="E40" s="5">
        <v>5446</v>
      </c>
      <c r="F40" s="5">
        <v>1645</v>
      </c>
      <c r="G40" s="5">
        <v>2352</v>
      </c>
      <c r="H40" s="5">
        <v>9187</v>
      </c>
      <c r="I40" s="5">
        <v>3600</v>
      </c>
      <c r="J40" s="5">
        <v>3418</v>
      </c>
      <c r="K40" s="5">
        <v>4759</v>
      </c>
      <c r="L40" s="5">
        <v>3424</v>
      </c>
    </row>
    <row r="41" spans="1:12" ht="15.75" customHeight="1" x14ac:dyDescent="0.2">
      <c r="A41" s="42">
        <v>2005</v>
      </c>
      <c r="B41" s="6" t="s">
        <v>13</v>
      </c>
      <c r="C41" s="7">
        <v>91</v>
      </c>
      <c r="D41" s="7">
        <v>304</v>
      </c>
      <c r="E41" s="7">
        <v>152</v>
      </c>
      <c r="F41" s="7">
        <v>49</v>
      </c>
      <c r="G41" s="7">
        <v>355</v>
      </c>
      <c r="H41" s="7">
        <v>210</v>
      </c>
      <c r="I41" s="7">
        <v>190</v>
      </c>
      <c r="J41" s="7">
        <v>573</v>
      </c>
      <c r="K41" s="7">
        <v>182</v>
      </c>
      <c r="L41" s="7">
        <v>2077</v>
      </c>
    </row>
    <row r="42" spans="1:12" ht="15.75" customHeight="1" x14ac:dyDescent="0.2">
      <c r="A42" s="43"/>
      <c r="B42" s="4" t="s">
        <v>14</v>
      </c>
      <c r="C42" s="5">
        <v>11217</v>
      </c>
      <c r="D42" s="5">
        <v>14586</v>
      </c>
      <c r="E42" s="5">
        <v>15145</v>
      </c>
      <c r="F42" s="5">
        <v>4242</v>
      </c>
      <c r="G42" s="5">
        <v>13822</v>
      </c>
      <c r="H42" s="5">
        <v>9256</v>
      </c>
      <c r="I42" s="5">
        <v>9238</v>
      </c>
      <c r="J42" s="5">
        <v>24101</v>
      </c>
      <c r="K42" s="5">
        <v>8961</v>
      </c>
      <c r="L42" s="5">
        <v>108963</v>
      </c>
    </row>
    <row r="43" spans="1:12" ht="15.75" customHeight="1" x14ac:dyDescent="0.2">
      <c r="A43" s="43"/>
      <c r="B43" s="4" t="s">
        <v>11</v>
      </c>
      <c r="C43" s="5">
        <v>926180</v>
      </c>
      <c r="D43" s="5">
        <v>545088</v>
      </c>
      <c r="E43" s="5">
        <v>1346787</v>
      </c>
      <c r="F43" s="5">
        <v>204285</v>
      </c>
      <c r="G43" s="5">
        <v>517959</v>
      </c>
      <c r="H43" s="5">
        <v>327980</v>
      </c>
      <c r="I43" s="5">
        <v>402173</v>
      </c>
      <c r="J43" s="5">
        <v>938724</v>
      </c>
      <c r="K43" s="5">
        <v>282143</v>
      </c>
      <c r="L43" s="5">
        <v>5491319</v>
      </c>
    </row>
    <row r="44" spans="1:12" ht="15.75" customHeight="1" x14ac:dyDescent="0.2">
      <c r="A44" s="43"/>
      <c r="B44" s="4" t="s">
        <v>12</v>
      </c>
      <c r="C44" s="5">
        <v>1731109</v>
      </c>
      <c r="D44" s="5">
        <v>1553613</v>
      </c>
      <c r="E44" s="5">
        <v>2949215</v>
      </c>
      <c r="F44" s="5">
        <v>420128</v>
      </c>
      <c r="G44" s="5">
        <v>1489555</v>
      </c>
      <c r="H44" s="5">
        <v>1256270</v>
      </c>
      <c r="I44" s="5">
        <v>1319904</v>
      </c>
      <c r="J44" s="5">
        <v>2924517</v>
      </c>
      <c r="K44" s="5">
        <v>1305444</v>
      </c>
      <c r="L44" s="5">
        <v>14949755</v>
      </c>
    </row>
    <row r="45" spans="1:12" ht="15.75" customHeight="1" x14ac:dyDescent="0.2">
      <c r="A45" s="43"/>
      <c r="B45" s="20" t="s">
        <v>15</v>
      </c>
      <c r="C45" s="24">
        <v>42.8</v>
      </c>
      <c r="D45" s="24">
        <v>31.2</v>
      </c>
      <c r="E45" s="24">
        <v>53.5</v>
      </c>
      <c r="F45" s="24">
        <v>27.7</v>
      </c>
      <c r="G45" s="14">
        <v>31.1</v>
      </c>
      <c r="H45" s="14">
        <v>40.700000000000003</v>
      </c>
      <c r="I45" s="14">
        <v>39.9</v>
      </c>
      <c r="J45" s="14">
        <v>33.700000000000003</v>
      </c>
      <c r="K45" s="14">
        <v>41.8</v>
      </c>
      <c r="L45" s="24">
        <v>38.299999999999997</v>
      </c>
    </row>
    <row r="46" spans="1:12" ht="15.75" customHeight="1" x14ac:dyDescent="0.2">
      <c r="A46" s="43"/>
      <c r="B46" s="20" t="s">
        <v>16</v>
      </c>
      <c r="C46" s="14">
        <f>C44/C43</f>
        <v>1.8690848431190481</v>
      </c>
      <c r="D46" s="14">
        <f t="shared" ref="D46:L46" si="5">D44/D43</f>
        <v>2.8502058383233533</v>
      </c>
      <c r="E46" s="14">
        <f t="shared" si="5"/>
        <v>2.1898154645092358</v>
      </c>
      <c r="F46" s="14">
        <f t="shared" si="5"/>
        <v>2.0565778202021687</v>
      </c>
      <c r="G46" s="14">
        <f t="shared" si="5"/>
        <v>2.8758164256244219</v>
      </c>
      <c r="H46" s="14">
        <f t="shared" si="5"/>
        <v>3.8303250198182814</v>
      </c>
      <c r="I46" s="14">
        <f t="shared" si="5"/>
        <v>3.2819309103296344</v>
      </c>
      <c r="J46" s="14">
        <f t="shared" si="5"/>
        <v>3.1154173111585513</v>
      </c>
      <c r="K46" s="14">
        <f t="shared" si="5"/>
        <v>4.6268877838542863</v>
      </c>
      <c r="L46" s="14">
        <f t="shared" si="5"/>
        <v>2.7224342639719166</v>
      </c>
    </row>
    <row r="47" spans="1:12" ht="15.75" customHeight="1" x14ac:dyDescent="0.2">
      <c r="A47" s="44"/>
      <c r="B47" s="21" t="s">
        <v>17</v>
      </c>
      <c r="C47" s="5">
        <v>3468</v>
      </c>
      <c r="D47" s="5">
        <v>1971</v>
      </c>
      <c r="E47" s="5">
        <v>6028</v>
      </c>
      <c r="F47" s="5">
        <v>1697</v>
      </c>
      <c r="G47" s="5">
        <v>2307</v>
      </c>
      <c r="H47" s="5">
        <v>8920</v>
      </c>
      <c r="I47" s="5">
        <v>3737</v>
      </c>
      <c r="J47" s="5">
        <v>3446</v>
      </c>
      <c r="K47" s="5">
        <v>4817</v>
      </c>
      <c r="L47" s="5">
        <v>3490</v>
      </c>
    </row>
    <row r="48" spans="1:12" ht="15.75" customHeight="1" x14ac:dyDescent="0.2">
      <c r="A48" s="42">
        <v>2006</v>
      </c>
      <c r="B48" s="6" t="s">
        <v>13</v>
      </c>
      <c r="C48" s="8">
        <v>93</v>
      </c>
      <c r="D48" s="8">
        <v>298</v>
      </c>
      <c r="E48" s="8">
        <v>161</v>
      </c>
      <c r="F48" s="8">
        <v>46</v>
      </c>
      <c r="G48" s="8">
        <v>353</v>
      </c>
      <c r="H48" s="8">
        <v>203</v>
      </c>
      <c r="I48" s="8">
        <v>191</v>
      </c>
      <c r="J48" s="8">
        <v>565</v>
      </c>
      <c r="K48" s="7">
        <v>178</v>
      </c>
      <c r="L48" s="7">
        <v>2088</v>
      </c>
    </row>
    <row r="49" spans="1:12" ht="15.75" customHeight="1" x14ac:dyDescent="0.2">
      <c r="A49" s="43"/>
      <c r="B49" s="4" t="s">
        <v>14</v>
      </c>
      <c r="C49" s="5">
        <v>11128</v>
      </c>
      <c r="D49" s="5">
        <v>14649</v>
      </c>
      <c r="E49" s="5">
        <v>16646</v>
      </c>
      <c r="F49" s="5">
        <v>3720</v>
      </c>
      <c r="G49" s="5">
        <v>14570</v>
      </c>
      <c r="H49" s="5">
        <v>9118</v>
      </c>
      <c r="I49" s="5">
        <v>9279</v>
      </c>
      <c r="J49" s="5">
        <v>23572</v>
      </c>
      <c r="K49" s="5">
        <v>8686</v>
      </c>
      <c r="L49" s="5">
        <v>111368</v>
      </c>
    </row>
    <row r="50" spans="1:12" ht="15.75" customHeight="1" x14ac:dyDescent="0.2">
      <c r="A50" s="43"/>
      <c r="B50" s="4" t="s">
        <v>11</v>
      </c>
      <c r="C50" s="5">
        <v>997038</v>
      </c>
      <c r="D50" s="5">
        <v>587890</v>
      </c>
      <c r="E50" s="5">
        <v>1592002</v>
      </c>
      <c r="F50" s="5">
        <v>209197</v>
      </c>
      <c r="G50" s="5">
        <v>541098</v>
      </c>
      <c r="H50" s="5">
        <v>344691</v>
      </c>
      <c r="I50" s="5">
        <v>470968</v>
      </c>
      <c r="J50" s="5">
        <v>949438</v>
      </c>
      <c r="K50" s="5">
        <v>283539</v>
      </c>
      <c r="L50" s="5">
        <v>5975861</v>
      </c>
    </row>
    <row r="51" spans="1:12" ht="15.75" customHeight="1" x14ac:dyDescent="0.2">
      <c r="A51" s="43"/>
      <c r="B51" s="4" t="s">
        <v>12</v>
      </c>
      <c r="C51" s="5">
        <v>1848913</v>
      </c>
      <c r="D51" s="5">
        <v>1640423</v>
      </c>
      <c r="E51" s="5">
        <v>3499145</v>
      </c>
      <c r="F51" s="5">
        <v>419153</v>
      </c>
      <c r="G51" s="5">
        <v>1513711</v>
      </c>
      <c r="H51" s="5">
        <v>1282935</v>
      </c>
      <c r="I51" s="5">
        <v>1426866</v>
      </c>
      <c r="J51" s="5">
        <v>2963094</v>
      </c>
      <c r="K51" s="5">
        <v>1306557</v>
      </c>
      <c r="L51" s="5">
        <v>15900797</v>
      </c>
    </row>
    <row r="52" spans="1:12" ht="15.75" customHeight="1" x14ac:dyDescent="0.2">
      <c r="A52" s="43"/>
      <c r="B52" s="20" t="s">
        <v>15</v>
      </c>
      <c r="C52" s="24">
        <v>46.5</v>
      </c>
      <c r="D52" s="24">
        <v>32.700000000000003</v>
      </c>
      <c r="E52" s="24">
        <v>58.7</v>
      </c>
      <c r="F52" s="28">
        <v>31</v>
      </c>
      <c r="G52" s="14">
        <v>31.3</v>
      </c>
      <c r="H52" s="14">
        <v>42.3</v>
      </c>
      <c r="I52" s="14">
        <v>43.4</v>
      </c>
      <c r="J52" s="14">
        <v>34.9</v>
      </c>
      <c r="K52" s="14">
        <v>42.7</v>
      </c>
      <c r="L52" s="24">
        <v>40.799999999999997</v>
      </c>
    </row>
    <row r="53" spans="1:12" ht="15.75" customHeight="1" x14ac:dyDescent="0.2">
      <c r="A53" s="43"/>
      <c r="B53" s="20" t="s">
        <v>16</v>
      </c>
      <c r="C53" s="14">
        <f>C51/C50</f>
        <v>1.8544057498309994</v>
      </c>
      <c r="D53" s="14">
        <f t="shared" ref="D53:L53" si="6">D51/D50</f>
        <v>2.7903570395822346</v>
      </c>
      <c r="E53" s="14">
        <f t="shared" si="6"/>
        <v>2.1979526407630141</v>
      </c>
      <c r="F53" s="14">
        <f t="shared" si="6"/>
        <v>2.00362815910362</v>
      </c>
      <c r="G53" s="14">
        <f t="shared" si="6"/>
        <v>2.7974803085577844</v>
      </c>
      <c r="H53" s="14">
        <f t="shared" si="6"/>
        <v>3.7219857785668902</v>
      </c>
      <c r="I53" s="14">
        <f t="shared" si="6"/>
        <v>3.0296453262217389</v>
      </c>
      <c r="J53" s="14">
        <f t="shared" si="6"/>
        <v>3.1208925701309616</v>
      </c>
      <c r="K53" s="14">
        <f t="shared" si="6"/>
        <v>4.608032757398453</v>
      </c>
      <c r="L53" s="14">
        <f t="shared" si="6"/>
        <v>2.6608378273858779</v>
      </c>
    </row>
    <row r="54" spans="1:12" ht="15.75" customHeight="1" x14ac:dyDescent="0.2">
      <c r="A54" s="43"/>
      <c r="B54" s="21" t="s">
        <v>17</v>
      </c>
      <c r="C54" s="5">
        <v>3661</v>
      </c>
      <c r="D54" s="5">
        <v>2104</v>
      </c>
      <c r="E54" s="5">
        <v>6997</v>
      </c>
      <c r="F54" s="5">
        <v>1703</v>
      </c>
      <c r="G54" s="5">
        <v>2380</v>
      </c>
      <c r="H54" s="5">
        <v>9215</v>
      </c>
      <c r="I54" s="5">
        <v>4075</v>
      </c>
      <c r="J54" s="5">
        <v>3536</v>
      </c>
      <c r="K54" s="5">
        <v>4881</v>
      </c>
      <c r="L54" s="5">
        <v>3731</v>
      </c>
    </row>
    <row r="55" spans="1:12" ht="15.75" customHeight="1" x14ac:dyDescent="0.2">
      <c r="A55" s="42">
        <v>2007</v>
      </c>
      <c r="B55" s="6" t="s">
        <v>13</v>
      </c>
      <c r="C55" s="9">
        <v>91</v>
      </c>
      <c r="D55" s="9">
        <v>294</v>
      </c>
      <c r="E55" s="9">
        <v>164</v>
      </c>
      <c r="F55" s="9">
        <v>45</v>
      </c>
      <c r="G55" s="9">
        <v>349</v>
      </c>
      <c r="H55" s="9">
        <v>200</v>
      </c>
      <c r="I55" s="9">
        <v>189</v>
      </c>
      <c r="J55" s="9">
        <v>554</v>
      </c>
      <c r="K55" s="7">
        <v>167</v>
      </c>
      <c r="L55" s="11">
        <v>2053</v>
      </c>
    </row>
    <row r="56" spans="1:12" ht="15.75" customHeight="1" x14ac:dyDescent="0.2">
      <c r="A56" s="43"/>
      <c r="B56" s="4" t="s">
        <v>14</v>
      </c>
      <c r="C56" s="10">
        <v>11092</v>
      </c>
      <c r="D56" s="10">
        <v>14571</v>
      </c>
      <c r="E56" s="10">
        <v>16929</v>
      </c>
      <c r="F56" s="10">
        <v>3739</v>
      </c>
      <c r="G56" s="10">
        <v>14597</v>
      </c>
      <c r="H56" s="10">
        <v>9106</v>
      </c>
      <c r="I56" s="10">
        <v>9221</v>
      </c>
      <c r="J56" s="10">
        <v>23547</v>
      </c>
      <c r="K56" s="5">
        <v>8608</v>
      </c>
      <c r="L56" s="10">
        <v>111410</v>
      </c>
    </row>
    <row r="57" spans="1:12" ht="15.75" customHeight="1" x14ac:dyDescent="0.2">
      <c r="A57" s="43"/>
      <c r="B57" s="4" t="s">
        <v>11</v>
      </c>
      <c r="C57" s="10">
        <v>991420</v>
      </c>
      <c r="D57" s="10">
        <v>570210</v>
      </c>
      <c r="E57" s="10">
        <v>1498609</v>
      </c>
      <c r="F57" s="10">
        <v>213546</v>
      </c>
      <c r="G57" s="10">
        <v>525441</v>
      </c>
      <c r="H57" s="10">
        <v>353692</v>
      </c>
      <c r="I57" s="10">
        <v>436310</v>
      </c>
      <c r="J57" s="10">
        <v>940353</v>
      </c>
      <c r="K57" s="5">
        <v>286340</v>
      </c>
      <c r="L57" s="10">
        <v>5815921</v>
      </c>
    </row>
    <row r="58" spans="1:12" ht="15.75" customHeight="1" x14ac:dyDescent="0.2">
      <c r="A58" s="43"/>
      <c r="B58" s="4" t="s">
        <v>12</v>
      </c>
      <c r="C58" s="10">
        <v>1838512</v>
      </c>
      <c r="D58" s="10">
        <v>1597880</v>
      </c>
      <c r="E58" s="10">
        <v>3314512</v>
      </c>
      <c r="F58" s="10">
        <v>432386</v>
      </c>
      <c r="G58" s="10">
        <v>1488170</v>
      </c>
      <c r="H58" s="10">
        <v>1336508</v>
      </c>
      <c r="I58" s="10">
        <v>1332171</v>
      </c>
      <c r="J58" s="10">
        <v>2877951</v>
      </c>
      <c r="K58" s="5">
        <v>1326028</v>
      </c>
      <c r="L58" s="10">
        <v>15544118</v>
      </c>
    </row>
    <row r="59" spans="1:12" ht="15.75" customHeight="1" x14ac:dyDescent="0.2">
      <c r="A59" s="43"/>
      <c r="B59" s="20" t="s">
        <v>15</v>
      </c>
      <c r="C59" s="14">
        <v>45.6</v>
      </c>
      <c r="D59" s="14">
        <v>32.1</v>
      </c>
      <c r="E59" s="14">
        <v>54</v>
      </c>
      <c r="F59" s="14">
        <v>32.200000000000003</v>
      </c>
      <c r="G59" s="14">
        <v>30.2</v>
      </c>
      <c r="H59" s="14">
        <v>44.2</v>
      </c>
      <c r="I59" s="14">
        <v>40.6</v>
      </c>
      <c r="J59" s="14">
        <v>34.200000000000003</v>
      </c>
      <c r="K59" s="14">
        <v>43.7</v>
      </c>
      <c r="L59" s="13">
        <v>39.700000000000003</v>
      </c>
    </row>
    <row r="60" spans="1:12" ht="15.75" customHeight="1" x14ac:dyDescent="0.2">
      <c r="A60" s="43"/>
      <c r="B60" s="20" t="s">
        <v>16</v>
      </c>
      <c r="C60" s="14">
        <f>C58/C57</f>
        <v>1.8544229489015756</v>
      </c>
      <c r="D60" s="14">
        <f t="shared" ref="D60:L60" si="7">D58/D57</f>
        <v>2.8022658318864981</v>
      </c>
      <c r="E60" s="14">
        <f t="shared" si="7"/>
        <v>2.2117256736079924</v>
      </c>
      <c r="F60" s="14">
        <f t="shared" si="7"/>
        <v>2.0247909115600384</v>
      </c>
      <c r="G60" s="14">
        <f t="shared" si="7"/>
        <v>2.8322304502313296</v>
      </c>
      <c r="H60" s="14">
        <f t="shared" si="7"/>
        <v>3.7787340397860287</v>
      </c>
      <c r="I60" s="14">
        <f t="shared" si="7"/>
        <v>3.0532671724232769</v>
      </c>
      <c r="J60" s="14">
        <f t="shared" si="7"/>
        <v>3.0605006843174851</v>
      </c>
      <c r="K60" s="14">
        <f t="shared" si="7"/>
        <v>4.630956205909059</v>
      </c>
      <c r="L60" s="14">
        <f t="shared" si="7"/>
        <v>2.6726838277204936</v>
      </c>
    </row>
    <row r="61" spans="1:12" ht="15.75" customHeight="1" x14ac:dyDescent="0.2">
      <c r="A61" s="43"/>
      <c r="B61" s="21" t="s">
        <v>17</v>
      </c>
      <c r="C61" s="5">
        <v>3624</v>
      </c>
      <c r="D61" s="5">
        <v>2072</v>
      </c>
      <c r="E61" s="5">
        <v>6556</v>
      </c>
      <c r="F61" s="5">
        <v>1763</v>
      </c>
      <c r="G61" s="5">
        <v>2375</v>
      </c>
      <c r="H61" s="5">
        <v>9695</v>
      </c>
      <c r="I61" s="5">
        <v>3835</v>
      </c>
      <c r="J61" s="5">
        <v>3475</v>
      </c>
      <c r="K61" s="5">
        <v>5012</v>
      </c>
      <c r="L61" s="5">
        <v>3671</v>
      </c>
    </row>
    <row r="62" spans="1:12" ht="15.75" customHeight="1" x14ac:dyDescent="0.2">
      <c r="A62" s="42">
        <v>2008</v>
      </c>
      <c r="B62" s="6" t="s">
        <v>13</v>
      </c>
      <c r="C62" s="9">
        <v>98</v>
      </c>
      <c r="D62" s="9">
        <v>295</v>
      </c>
      <c r="E62" s="9">
        <v>170</v>
      </c>
      <c r="F62" s="9">
        <v>47</v>
      </c>
      <c r="G62" s="7">
        <v>362</v>
      </c>
      <c r="H62" s="7">
        <v>213</v>
      </c>
      <c r="I62" s="7">
        <v>195</v>
      </c>
      <c r="J62" s="7">
        <v>551</v>
      </c>
      <c r="K62" s="7">
        <v>166</v>
      </c>
      <c r="L62" s="11">
        <v>2097</v>
      </c>
    </row>
    <row r="63" spans="1:12" ht="15.75" customHeight="1" x14ac:dyDescent="0.2">
      <c r="A63" s="43"/>
      <c r="B63" s="4" t="s">
        <v>14</v>
      </c>
      <c r="C63" s="13">
        <v>11595</v>
      </c>
      <c r="D63" s="13">
        <v>14787</v>
      </c>
      <c r="E63" s="13">
        <v>18272</v>
      </c>
      <c r="F63" s="13">
        <v>3807</v>
      </c>
      <c r="G63" s="5">
        <v>15235</v>
      </c>
      <c r="H63" s="5">
        <v>9747</v>
      </c>
      <c r="I63" s="5">
        <v>9933</v>
      </c>
      <c r="J63" s="5">
        <v>23335</v>
      </c>
      <c r="K63" s="5">
        <v>8598</v>
      </c>
      <c r="L63" s="10">
        <v>115309</v>
      </c>
    </row>
    <row r="64" spans="1:12" ht="15.75" customHeight="1" x14ac:dyDescent="0.2">
      <c r="A64" s="43"/>
      <c r="B64" s="4" t="s">
        <v>11</v>
      </c>
      <c r="C64" s="10">
        <v>1003703</v>
      </c>
      <c r="D64" s="10">
        <v>614170</v>
      </c>
      <c r="E64" s="10">
        <v>1501200</v>
      </c>
      <c r="F64" s="10">
        <v>210087</v>
      </c>
      <c r="G64" s="5">
        <v>553852</v>
      </c>
      <c r="H64" s="5">
        <v>378003</v>
      </c>
      <c r="I64" s="5">
        <v>426208</v>
      </c>
      <c r="J64" s="5">
        <v>950501</v>
      </c>
      <c r="K64" s="5">
        <v>274255</v>
      </c>
      <c r="L64" s="10">
        <v>5911979</v>
      </c>
    </row>
    <row r="65" spans="1:12" ht="15.75" customHeight="1" x14ac:dyDescent="0.2">
      <c r="A65" s="43"/>
      <c r="B65" s="4" t="s">
        <v>12</v>
      </c>
      <c r="C65" s="10">
        <v>1852747</v>
      </c>
      <c r="D65" s="10">
        <v>1690898</v>
      </c>
      <c r="E65" s="10">
        <v>3247224</v>
      </c>
      <c r="F65" s="10">
        <v>431850</v>
      </c>
      <c r="G65" s="5">
        <v>1534969</v>
      </c>
      <c r="H65" s="5">
        <v>1380426</v>
      </c>
      <c r="I65" s="5">
        <v>1344436</v>
      </c>
      <c r="J65" s="5">
        <v>2912941</v>
      </c>
      <c r="K65" s="5">
        <v>1305542</v>
      </c>
      <c r="L65" s="10">
        <v>15701033</v>
      </c>
    </row>
    <row r="66" spans="1:12" ht="15.75" customHeight="1" x14ac:dyDescent="0.2">
      <c r="A66" s="43"/>
      <c r="B66" s="20" t="s">
        <v>15</v>
      </c>
      <c r="C66" s="13">
        <v>44.2</v>
      </c>
      <c r="D66" s="13">
        <v>33.200000000000003</v>
      </c>
      <c r="E66" s="13">
        <v>49.4</v>
      </c>
      <c r="F66" s="13">
        <v>31.7</v>
      </c>
      <c r="G66" s="14">
        <v>30</v>
      </c>
      <c r="H66" s="14">
        <v>42</v>
      </c>
      <c r="I66" s="14">
        <v>38</v>
      </c>
      <c r="J66" s="14">
        <v>34.5</v>
      </c>
      <c r="K66" s="14">
        <v>42.9</v>
      </c>
      <c r="L66" s="13">
        <v>38.6</v>
      </c>
    </row>
    <row r="67" spans="1:12" ht="15.75" customHeight="1" x14ac:dyDescent="0.2">
      <c r="A67" s="43"/>
      <c r="B67" s="20" t="s">
        <v>16</v>
      </c>
      <c r="C67" s="14">
        <f>C65/C64</f>
        <v>1.8459115893845091</v>
      </c>
      <c r="D67" s="14">
        <f t="shared" ref="D67:L67" si="8">D65/D64</f>
        <v>2.7531432665222986</v>
      </c>
      <c r="E67" s="14">
        <f t="shared" si="8"/>
        <v>2.1630855315747404</v>
      </c>
      <c r="F67" s="14">
        <f t="shared" si="8"/>
        <v>2.0555769752531092</v>
      </c>
      <c r="G67" s="14">
        <f t="shared" si="8"/>
        <v>2.7714425514397347</v>
      </c>
      <c r="H67" s="14">
        <f t="shared" si="8"/>
        <v>3.6518916516535582</v>
      </c>
      <c r="I67" s="14">
        <f t="shared" si="8"/>
        <v>3.1544128688339965</v>
      </c>
      <c r="J67" s="14">
        <f t="shared" si="8"/>
        <v>3.0646374911757062</v>
      </c>
      <c r="K67" s="14">
        <f t="shared" si="8"/>
        <v>4.7603215985123333</v>
      </c>
      <c r="L67" s="14">
        <f t="shared" si="8"/>
        <v>2.6557998599115455</v>
      </c>
    </row>
    <row r="68" spans="1:12" ht="15.75" customHeight="1" x14ac:dyDescent="0.2">
      <c r="A68" s="43"/>
      <c r="B68" s="21" t="s">
        <v>17</v>
      </c>
      <c r="C68" s="5">
        <v>3621</v>
      </c>
      <c r="D68" s="5">
        <v>2218</v>
      </c>
      <c r="E68" s="5">
        <v>6387</v>
      </c>
      <c r="F68" s="5">
        <v>1768</v>
      </c>
      <c r="G68" s="5">
        <v>2482</v>
      </c>
      <c r="H68" s="5">
        <v>10131</v>
      </c>
      <c r="I68" s="5">
        <v>3901</v>
      </c>
      <c r="J68" s="5">
        <v>3561</v>
      </c>
      <c r="K68" s="5">
        <v>5002</v>
      </c>
      <c r="L68" s="5">
        <v>3734</v>
      </c>
    </row>
    <row r="69" spans="1:12" ht="15.75" customHeight="1" x14ac:dyDescent="0.2">
      <c r="A69" s="42">
        <v>2009</v>
      </c>
      <c r="B69" s="6" t="s">
        <v>13</v>
      </c>
      <c r="C69" s="9">
        <v>99</v>
      </c>
      <c r="D69" s="9">
        <v>290</v>
      </c>
      <c r="E69" s="9">
        <v>169</v>
      </c>
      <c r="F69" s="9">
        <v>46</v>
      </c>
      <c r="G69" s="9">
        <v>365</v>
      </c>
      <c r="H69" s="9">
        <v>213</v>
      </c>
      <c r="I69" s="9">
        <v>197</v>
      </c>
      <c r="J69" s="9">
        <v>548</v>
      </c>
      <c r="K69" s="7">
        <v>170</v>
      </c>
      <c r="L69" s="11">
        <v>2097</v>
      </c>
    </row>
    <row r="70" spans="1:12" ht="15.75" customHeight="1" x14ac:dyDescent="0.2">
      <c r="A70" s="43"/>
      <c r="B70" s="4" t="s">
        <v>14</v>
      </c>
      <c r="C70" s="10">
        <v>12304</v>
      </c>
      <c r="D70" s="10">
        <v>14690</v>
      </c>
      <c r="E70" s="10">
        <v>18185</v>
      </c>
      <c r="F70" s="10">
        <v>3822</v>
      </c>
      <c r="G70" s="10">
        <v>15268</v>
      </c>
      <c r="H70" s="10">
        <v>9755</v>
      </c>
      <c r="I70" s="10">
        <v>10273</v>
      </c>
      <c r="J70" s="10">
        <v>23605</v>
      </c>
      <c r="K70" s="5">
        <v>8767</v>
      </c>
      <c r="L70" s="10">
        <v>116669</v>
      </c>
    </row>
    <row r="71" spans="1:12" ht="15.75" customHeight="1" x14ac:dyDescent="0.2">
      <c r="A71" s="43"/>
      <c r="B71" s="4" t="s">
        <v>11</v>
      </c>
      <c r="C71" s="10">
        <v>1026858</v>
      </c>
      <c r="D71" s="10">
        <v>580354</v>
      </c>
      <c r="E71" s="10">
        <v>1527539</v>
      </c>
      <c r="F71" s="10">
        <v>215124</v>
      </c>
      <c r="G71" s="10">
        <v>573010</v>
      </c>
      <c r="H71" s="10">
        <v>380063</v>
      </c>
      <c r="I71" s="10">
        <v>410199</v>
      </c>
      <c r="J71" s="10">
        <v>959466</v>
      </c>
      <c r="K71" s="5">
        <v>292083</v>
      </c>
      <c r="L71" s="10">
        <v>5964696</v>
      </c>
    </row>
    <row r="72" spans="1:12" ht="15.75" customHeight="1" x14ac:dyDescent="0.2">
      <c r="A72" s="43"/>
      <c r="B72" s="4" t="s">
        <v>12</v>
      </c>
      <c r="C72" s="10">
        <v>1876806</v>
      </c>
      <c r="D72" s="10">
        <v>1620431</v>
      </c>
      <c r="E72" s="10">
        <v>3312519</v>
      </c>
      <c r="F72" s="10">
        <v>418783</v>
      </c>
      <c r="G72" s="10">
        <v>1618388</v>
      </c>
      <c r="H72" s="10">
        <v>1363281</v>
      </c>
      <c r="I72" s="10">
        <v>1312583</v>
      </c>
      <c r="J72" s="10">
        <v>2923168</v>
      </c>
      <c r="K72" s="5">
        <v>1331628</v>
      </c>
      <c r="L72" s="10">
        <v>15777587</v>
      </c>
    </row>
    <row r="73" spans="1:12" ht="15.75" customHeight="1" x14ac:dyDescent="0.2">
      <c r="A73" s="43"/>
      <c r="B73" s="20" t="s">
        <v>15</v>
      </c>
      <c r="C73" s="29">
        <v>42.2</v>
      </c>
      <c r="D73" s="29">
        <v>32</v>
      </c>
      <c r="E73" s="29">
        <v>49.4</v>
      </c>
      <c r="F73" s="29">
        <v>30.4</v>
      </c>
      <c r="G73" s="14">
        <v>31.1</v>
      </c>
      <c r="H73" s="14">
        <v>41.3</v>
      </c>
      <c r="I73" s="14">
        <v>35.6</v>
      </c>
      <c r="J73" s="14">
        <v>34.200000000000003</v>
      </c>
      <c r="K73" s="14">
        <v>42.4</v>
      </c>
      <c r="L73" s="19">
        <v>38</v>
      </c>
    </row>
    <row r="74" spans="1:12" ht="15.75" customHeight="1" x14ac:dyDescent="0.2">
      <c r="A74" s="43"/>
      <c r="B74" s="20" t="s">
        <v>16</v>
      </c>
      <c r="C74" s="14">
        <f>C72/C71</f>
        <v>1.8277171721893388</v>
      </c>
      <c r="D74" s="14">
        <f t="shared" ref="D74:L74" si="9">D72/D71</f>
        <v>2.7921423820633615</v>
      </c>
      <c r="E74" s="14">
        <f t="shared" si="9"/>
        <v>2.1685331765670139</v>
      </c>
      <c r="F74" s="14">
        <f t="shared" si="9"/>
        <v>1.9467051560960191</v>
      </c>
      <c r="G74" s="14">
        <f t="shared" si="9"/>
        <v>2.8243625765693445</v>
      </c>
      <c r="H74" s="14">
        <f t="shared" si="9"/>
        <v>3.5869868942780538</v>
      </c>
      <c r="I74" s="14">
        <f t="shared" si="9"/>
        <v>3.1998688441463776</v>
      </c>
      <c r="J74" s="14">
        <f t="shared" si="9"/>
        <v>3.0466613720548721</v>
      </c>
      <c r="K74" s="14">
        <f t="shared" si="9"/>
        <v>4.5590739618533087</v>
      </c>
      <c r="L74" s="14">
        <f t="shared" si="9"/>
        <v>2.6451619663432973</v>
      </c>
    </row>
    <row r="75" spans="1:12" ht="15.75" customHeight="1" x14ac:dyDescent="0.2">
      <c r="A75" s="43"/>
      <c r="B75" s="21" t="s">
        <v>17</v>
      </c>
      <c r="C75" s="5">
        <v>3634</v>
      </c>
      <c r="D75" s="5">
        <v>2151</v>
      </c>
      <c r="E75" s="5">
        <v>6468</v>
      </c>
      <c r="F75" s="5">
        <v>1723</v>
      </c>
      <c r="G75" s="5">
        <v>2652</v>
      </c>
      <c r="H75" s="5">
        <v>1082</v>
      </c>
      <c r="I75" s="5">
        <v>3840</v>
      </c>
      <c r="J75" s="5">
        <v>3620</v>
      </c>
      <c r="K75" s="5">
        <v>5168</v>
      </c>
      <c r="L75" s="5">
        <v>3777</v>
      </c>
    </row>
    <row r="76" spans="1:12" ht="14.25" x14ac:dyDescent="0.2">
      <c r="A76" s="42">
        <v>2010</v>
      </c>
      <c r="B76" s="6" t="s">
        <v>13</v>
      </c>
      <c r="C76" s="9">
        <v>103</v>
      </c>
      <c r="D76" s="9">
        <v>293</v>
      </c>
      <c r="E76" s="9">
        <v>177</v>
      </c>
      <c r="F76" s="9">
        <v>44</v>
      </c>
      <c r="G76" s="9">
        <v>375</v>
      </c>
      <c r="H76" s="9">
        <v>218</v>
      </c>
      <c r="I76" s="9">
        <v>200</v>
      </c>
      <c r="J76" s="9">
        <v>546</v>
      </c>
      <c r="K76" s="7">
        <v>168</v>
      </c>
      <c r="L76" s="11">
        <v>2124</v>
      </c>
    </row>
    <row r="77" spans="1:12" ht="14.25" x14ac:dyDescent="0.2">
      <c r="A77" s="43"/>
      <c r="B77" s="4" t="s">
        <v>14</v>
      </c>
      <c r="C77" s="10">
        <v>12401</v>
      </c>
      <c r="D77" s="10">
        <v>14843</v>
      </c>
      <c r="E77" s="10">
        <v>18185</v>
      </c>
      <c r="F77" s="10">
        <v>3817</v>
      </c>
      <c r="G77" s="10">
        <v>15817</v>
      </c>
      <c r="H77" s="10">
        <v>9875</v>
      </c>
      <c r="I77" s="10">
        <v>10290</v>
      </c>
      <c r="J77" s="10">
        <v>23733</v>
      </c>
      <c r="K77" s="5">
        <v>8784</v>
      </c>
      <c r="L77" s="10">
        <v>118467</v>
      </c>
    </row>
    <row r="78" spans="1:12" x14ac:dyDescent="0.2">
      <c r="A78" s="43"/>
      <c r="B78" s="4" t="s">
        <v>11</v>
      </c>
      <c r="C78" s="10">
        <v>1121257</v>
      </c>
      <c r="D78" s="10">
        <v>614344</v>
      </c>
      <c r="E78" s="10">
        <v>1677295</v>
      </c>
      <c r="F78" s="10">
        <v>219152</v>
      </c>
      <c r="G78" s="10">
        <v>561182</v>
      </c>
      <c r="H78" s="10">
        <v>372993</v>
      </c>
      <c r="I78" s="10">
        <v>414695</v>
      </c>
      <c r="J78" s="10">
        <v>986273</v>
      </c>
      <c r="K78" s="5">
        <v>300327</v>
      </c>
      <c r="L78" s="10">
        <v>6267540</v>
      </c>
    </row>
    <row r="79" spans="1:12" x14ac:dyDescent="0.2">
      <c r="A79" s="43"/>
      <c r="B79" s="4" t="s">
        <v>12</v>
      </c>
      <c r="C79" s="10">
        <v>2023400</v>
      </c>
      <c r="D79" s="10">
        <v>1770839</v>
      </c>
      <c r="E79" s="10">
        <v>3531664</v>
      </c>
      <c r="F79" s="10">
        <v>419254</v>
      </c>
      <c r="G79" s="10">
        <v>1586109</v>
      </c>
      <c r="H79" s="10">
        <v>1326139</v>
      </c>
      <c r="I79" s="10">
        <v>1344210</v>
      </c>
      <c r="J79" s="10">
        <v>2967798</v>
      </c>
      <c r="K79" s="5">
        <v>1347726</v>
      </c>
      <c r="L79" s="10">
        <v>16317139</v>
      </c>
    </row>
    <row r="80" spans="1:12" ht="14.25" x14ac:dyDescent="0.2">
      <c r="A80" s="43"/>
      <c r="B80" s="20" t="s">
        <v>15</v>
      </c>
      <c r="C80" s="13">
        <v>44.7</v>
      </c>
      <c r="D80" s="13">
        <v>34.6</v>
      </c>
      <c r="E80" s="13">
        <v>51.1</v>
      </c>
      <c r="F80" s="13">
        <v>30.6</v>
      </c>
      <c r="G80" s="14">
        <v>29.6</v>
      </c>
      <c r="H80" s="14">
        <v>41.1</v>
      </c>
      <c r="I80" s="14">
        <v>36.700000000000003</v>
      </c>
      <c r="J80" s="14">
        <v>34.700000000000003</v>
      </c>
      <c r="K80" s="14">
        <v>43.2</v>
      </c>
      <c r="L80" s="19">
        <v>39</v>
      </c>
    </row>
    <row r="81" spans="1:12" ht="14.25" x14ac:dyDescent="0.2">
      <c r="A81" s="43"/>
      <c r="B81" s="20" t="s">
        <v>16</v>
      </c>
      <c r="C81" s="14">
        <f>C79/C78</f>
        <v>1.804581822008692</v>
      </c>
      <c r="D81" s="14">
        <f t="shared" ref="D81:L81" si="10">D79/D78</f>
        <v>2.8824876616358264</v>
      </c>
      <c r="E81" s="14">
        <f t="shared" si="10"/>
        <v>2.1055711726321249</v>
      </c>
      <c r="F81" s="14">
        <f t="shared" si="10"/>
        <v>1.9130740308096663</v>
      </c>
      <c r="G81" s="14">
        <f t="shared" si="10"/>
        <v>2.8263718365877737</v>
      </c>
      <c r="H81" s="14">
        <f t="shared" si="10"/>
        <v>3.5553991629869728</v>
      </c>
      <c r="I81" s="14">
        <f t="shared" si="10"/>
        <v>3.2414425059380991</v>
      </c>
      <c r="J81" s="14">
        <f t="shared" si="10"/>
        <v>3.0091039701989204</v>
      </c>
      <c r="K81" s="14">
        <f t="shared" si="10"/>
        <v>4.4875285938327227</v>
      </c>
      <c r="L81" s="14">
        <f t="shared" si="10"/>
        <v>2.6034359573293511</v>
      </c>
    </row>
    <row r="82" spans="1:12" ht="14.25" x14ac:dyDescent="0.2">
      <c r="A82" s="44"/>
      <c r="B82" s="21" t="s">
        <v>17</v>
      </c>
      <c r="C82" s="5">
        <v>3913</v>
      </c>
      <c r="D82" s="5">
        <v>2376</v>
      </c>
      <c r="E82" s="5">
        <v>6814</v>
      </c>
      <c r="F82" s="5">
        <v>1727</v>
      </c>
      <c r="G82" s="5">
        <v>2632</v>
      </c>
      <c r="H82" s="5">
        <v>9908</v>
      </c>
      <c r="I82" s="5">
        <v>3952</v>
      </c>
      <c r="J82" s="5">
        <v>3713</v>
      </c>
      <c r="K82" s="5">
        <v>5294</v>
      </c>
      <c r="L82" s="5">
        <v>3928</v>
      </c>
    </row>
    <row r="83" spans="1:12" ht="14.25" x14ac:dyDescent="0.2">
      <c r="A83" s="42">
        <v>2011</v>
      </c>
      <c r="B83" s="6" t="s">
        <v>13</v>
      </c>
      <c r="C83" s="9">
        <v>106</v>
      </c>
      <c r="D83" s="9">
        <v>293</v>
      </c>
      <c r="E83" s="9">
        <v>186</v>
      </c>
      <c r="F83" s="9">
        <v>43</v>
      </c>
      <c r="G83" s="9">
        <v>380</v>
      </c>
      <c r="H83" s="9">
        <v>220</v>
      </c>
      <c r="I83" s="9">
        <v>201</v>
      </c>
      <c r="J83" s="9">
        <v>544</v>
      </c>
      <c r="K83" s="7">
        <v>164</v>
      </c>
      <c r="L83" s="7">
        <f>SUM(C83:K83)</f>
        <v>2137</v>
      </c>
    </row>
    <row r="84" spans="1:12" ht="14.25" x14ac:dyDescent="0.2">
      <c r="A84" s="43"/>
      <c r="B84" s="4" t="s">
        <v>14</v>
      </c>
      <c r="C84" s="10">
        <v>13013</v>
      </c>
      <c r="D84" s="10">
        <v>14785</v>
      </c>
      <c r="E84" s="10">
        <v>19794</v>
      </c>
      <c r="F84" s="10">
        <v>3745</v>
      </c>
      <c r="G84" s="10">
        <v>16167</v>
      </c>
      <c r="H84" s="10">
        <v>9976</v>
      </c>
      <c r="I84" s="10">
        <v>10254</v>
      </c>
      <c r="J84" s="10">
        <v>23793</v>
      </c>
      <c r="K84" s="5">
        <v>8471</v>
      </c>
      <c r="L84" s="5">
        <f>SUM(C84:K84)</f>
        <v>119998</v>
      </c>
    </row>
    <row r="85" spans="1:12" x14ac:dyDescent="0.2">
      <c r="A85" s="43"/>
      <c r="B85" s="4" t="s">
        <v>11</v>
      </c>
      <c r="C85" s="10">
        <v>1194541</v>
      </c>
      <c r="D85" s="10">
        <v>629283</v>
      </c>
      <c r="E85" s="10">
        <v>1782930</v>
      </c>
      <c r="F85" s="10">
        <v>227482</v>
      </c>
      <c r="G85" s="10">
        <v>598914</v>
      </c>
      <c r="H85" s="10">
        <v>391103</v>
      </c>
      <c r="I85" s="10">
        <v>422435</v>
      </c>
      <c r="J85" s="10">
        <v>1015544</v>
      </c>
      <c r="K85" s="5">
        <v>297743</v>
      </c>
      <c r="L85" s="5">
        <f>SUM(C85:K85)</f>
        <v>6559975</v>
      </c>
    </row>
    <row r="86" spans="1:12" x14ac:dyDescent="0.2">
      <c r="A86" s="43"/>
      <c r="B86" s="4" t="s">
        <v>12</v>
      </c>
      <c r="C86" s="10">
        <v>2135782</v>
      </c>
      <c r="D86" s="10">
        <v>1765556</v>
      </c>
      <c r="E86" s="10">
        <v>3798341</v>
      </c>
      <c r="F86" s="10">
        <v>437337</v>
      </c>
      <c r="G86" s="10">
        <v>1609299</v>
      </c>
      <c r="H86" s="10">
        <v>1358586</v>
      </c>
      <c r="I86" s="10">
        <v>1370000</v>
      </c>
      <c r="J86" s="10">
        <v>3023406</v>
      </c>
      <c r="K86" s="5">
        <v>1317292</v>
      </c>
      <c r="L86" s="5">
        <f>SUM(C86:K86)</f>
        <v>16815599</v>
      </c>
    </row>
    <row r="87" spans="1:12" ht="14.25" x14ac:dyDescent="0.2">
      <c r="A87" s="43"/>
      <c r="B87" s="20" t="s">
        <v>15</v>
      </c>
      <c r="C87" s="13">
        <v>45.3</v>
      </c>
      <c r="D87" s="13">
        <v>34.9</v>
      </c>
      <c r="E87" s="13">
        <v>52.3</v>
      </c>
      <c r="F87" s="13">
        <v>32.5</v>
      </c>
      <c r="G87" s="14">
        <v>29.5</v>
      </c>
      <c r="H87" s="14">
        <v>41.3</v>
      </c>
      <c r="I87" s="14">
        <v>37.5</v>
      </c>
      <c r="J87" s="14">
        <v>35.6</v>
      </c>
      <c r="K87" s="14">
        <v>43.7</v>
      </c>
      <c r="L87" s="14">
        <v>39.799999999999997</v>
      </c>
    </row>
    <row r="88" spans="1:12" ht="14.25" x14ac:dyDescent="0.2">
      <c r="A88" s="43"/>
      <c r="B88" s="20" t="s">
        <v>16</v>
      </c>
      <c r="C88" s="14">
        <f>C86/C85</f>
        <v>1.7879520250874603</v>
      </c>
      <c r="D88" s="14">
        <f t="shared" ref="D88:L88" si="11">D86/D85</f>
        <v>2.8056629529162556</v>
      </c>
      <c r="E88" s="14">
        <f t="shared" si="11"/>
        <v>2.1303926682483327</v>
      </c>
      <c r="F88" s="14">
        <f t="shared" si="11"/>
        <v>1.9225125504435516</v>
      </c>
      <c r="G88" s="14">
        <f t="shared" si="11"/>
        <v>2.6870285216241396</v>
      </c>
      <c r="H88" s="14">
        <f t="shared" si="11"/>
        <v>3.4737294267750438</v>
      </c>
      <c r="I88" s="14">
        <f t="shared" si="11"/>
        <v>3.243102489140341</v>
      </c>
      <c r="J88" s="14">
        <f t="shared" si="11"/>
        <v>2.97712949906651</v>
      </c>
      <c r="K88" s="14">
        <f t="shared" si="11"/>
        <v>4.4242585048179137</v>
      </c>
      <c r="L88" s="14">
        <f t="shared" si="11"/>
        <v>2.5633632750124811</v>
      </c>
    </row>
    <row r="89" spans="1:12" ht="14.25" x14ac:dyDescent="0.2">
      <c r="A89" s="44"/>
      <c r="B89" s="21" t="s">
        <v>17</v>
      </c>
      <c r="C89" s="5">
        <v>4066</v>
      </c>
      <c r="D89" s="5">
        <v>2393</v>
      </c>
      <c r="E89" s="5">
        <v>7242</v>
      </c>
      <c r="F89" s="5">
        <v>1802</v>
      </c>
      <c r="G89" s="5">
        <v>2703</v>
      </c>
      <c r="H89" s="5">
        <v>10238</v>
      </c>
      <c r="I89" s="5">
        <v>4051</v>
      </c>
      <c r="J89" s="5">
        <v>3824</v>
      </c>
      <c r="K89" s="5">
        <v>5236</v>
      </c>
      <c r="L89" s="5">
        <v>4063</v>
      </c>
    </row>
    <row r="90" spans="1:12" ht="14.25" x14ac:dyDescent="0.2">
      <c r="A90" s="42">
        <v>2012</v>
      </c>
      <c r="B90" s="6" t="s">
        <v>13</v>
      </c>
      <c r="C90" s="9">
        <v>107</v>
      </c>
      <c r="D90" s="9">
        <v>310</v>
      </c>
      <c r="E90" s="9">
        <v>195</v>
      </c>
      <c r="F90" s="9">
        <v>45</v>
      </c>
      <c r="G90" s="9">
        <v>396</v>
      </c>
      <c r="H90" s="9">
        <v>234</v>
      </c>
      <c r="I90" s="9">
        <v>205</v>
      </c>
      <c r="J90" s="9">
        <v>528</v>
      </c>
      <c r="K90" s="7">
        <v>162</v>
      </c>
      <c r="L90" s="7">
        <f>SUM(C90:K90)</f>
        <v>2182</v>
      </c>
    </row>
    <row r="91" spans="1:12" ht="14.25" x14ac:dyDescent="0.2">
      <c r="A91" s="43"/>
      <c r="B91" s="4" t="s">
        <v>14</v>
      </c>
      <c r="C91" s="10">
        <v>13375</v>
      </c>
      <c r="D91" s="10">
        <v>14861</v>
      </c>
      <c r="E91" s="10">
        <v>21640</v>
      </c>
      <c r="F91" s="10">
        <v>3782</v>
      </c>
      <c r="G91" s="10">
        <v>15736</v>
      </c>
      <c r="H91" s="10">
        <v>10036</v>
      </c>
      <c r="I91" s="10">
        <v>10084</v>
      </c>
      <c r="J91" s="10">
        <v>23054</v>
      </c>
      <c r="K91" s="5">
        <v>8361</v>
      </c>
      <c r="L91" s="5">
        <f>SUM(C91:K91)</f>
        <v>120929</v>
      </c>
    </row>
    <row r="92" spans="1:12" x14ac:dyDescent="0.2">
      <c r="A92" s="43"/>
      <c r="B92" s="4" t="s">
        <v>11</v>
      </c>
      <c r="C92" s="10">
        <v>1347820</v>
      </c>
      <c r="D92" s="10">
        <v>658375</v>
      </c>
      <c r="E92" s="10">
        <v>1918520</v>
      </c>
      <c r="F92" s="10">
        <v>237078</v>
      </c>
      <c r="G92" s="10">
        <v>642653</v>
      </c>
      <c r="H92" s="10">
        <v>436059</v>
      </c>
      <c r="I92" s="10">
        <v>430701</v>
      </c>
      <c r="J92" s="10">
        <v>1061606</v>
      </c>
      <c r="K92" s="5">
        <v>317684</v>
      </c>
      <c r="L92" s="5">
        <f>SUM(C92:K92)</f>
        <v>7050496</v>
      </c>
    </row>
    <row r="93" spans="1:12" x14ac:dyDescent="0.2">
      <c r="A93" s="43"/>
      <c r="B93" s="4" t="s">
        <v>12</v>
      </c>
      <c r="C93" s="10">
        <v>2482541</v>
      </c>
      <c r="D93" s="10">
        <v>1948265</v>
      </c>
      <c r="E93" s="10">
        <v>4037023</v>
      </c>
      <c r="F93" s="10">
        <v>477484</v>
      </c>
      <c r="G93" s="10">
        <v>1873606</v>
      </c>
      <c r="H93" s="10">
        <v>1560162</v>
      </c>
      <c r="I93" s="10">
        <v>1415902</v>
      </c>
      <c r="J93" s="10">
        <v>3166664</v>
      </c>
      <c r="K93" s="5">
        <v>1393601</v>
      </c>
      <c r="L93" s="5">
        <f>SUM(C93:K93)</f>
        <v>18355248</v>
      </c>
    </row>
    <row r="94" spans="1:12" ht="14.25" x14ac:dyDescent="0.2">
      <c r="A94" s="43"/>
      <c r="B94" s="20" t="s">
        <v>15</v>
      </c>
      <c r="C94" s="19">
        <v>49</v>
      </c>
      <c r="D94" s="19">
        <v>37.200000000000003</v>
      </c>
      <c r="E94" s="19">
        <v>50.9</v>
      </c>
      <c r="F94" s="19">
        <v>34.299999999999997</v>
      </c>
      <c r="G94" s="28">
        <v>31.2</v>
      </c>
      <c r="H94" s="28">
        <v>42.9</v>
      </c>
      <c r="I94" s="28">
        <v>38.6</v>
      </c>
      <c r="J94" s="28">
        <v>37.1</v>
      </c>
      <c r="K94" s="28">
        <v>45.7</v>
      </c>
      <c r="L94" s="28">
        <v>41.3</v>
      </c>
    </row>
    <row r="95" spans="1:12" ht="14.25" x14ac:dyDescent="0.2">
      <c r="A95" s="43"/>
      <c r="B95" s="20" t="s">
        <v>16</v>
      </c>
      <c r="C95" s="14">
        <f>C93/C92</f>
        <v>1.8418935762935704</v>
      </c>
      <c r="D95" s="14">
        <f t="shared" ref="D95:L95" si="12">D93/D92</f>
        <v>2.959202582115056</v>
      </c>
      <c r="E95" s="14">
        <f t="shared" si="12"/>
        <v>2.1042381627504536</v>
      </c>
      <c r="F95" s="14">
        <f t="shared" si="12"/>
        <v>2.0140375741317205</v>
      </c>
      <c r="G95" s="14">
        <f t="shared" si="12"/>
        <v>2.915424031320168</v>
      </c>
      <c r="H95" s="14">
        <f t="shared" si="12"/>
        <v>3.5778690498304129</v>
      </c>
      <c r="I95" s="14">
        <f t="shared" si="12"/>
        <v>3.2874360635336348</v>
      </c>
      <c r="J95" s="14">
        <f t="shared" si="12"/>
        <v>2.9828994937858302</v>
      </c>
      <c r="K95" s="14">
        <f t="shared" si="12"/>
        <v>4.3867522443686182</v>
      </c>
      <c r="L95" s="14">
        <f t="shared" si="12"/>
        <v>2.603398115536836</v>
      </c>
    </row>
    <row r="96" spans="1:12" ht="14.25" x14ac:dyDescent="0.2">
      <c r="A96" s="44"/>
      <c r="B96" s="21" t="s">
        <v>17</v>
      </c>
      <c r="C96" s="5">
        <v>4638</v>
      </c>
      <c r="D96" s="5">
        <v>2667</v>
      </c>
      <c r="E96" s="5">
        <v>7597</v>
      </c>
      <c r="F96" s="5">
        <v>1968</v>
      </c>
      <c r="G96" s="5">
        <v>3183</v>
      </c>
      <c r="H96" s="5">
        <v>11813</v>
      </c>
      <c r="I96" s="5">
        <v>4205</v>
      </c>
      <c r="J96" s="5">
        <v>4052</v>
      </c>
      <c r="K96" s="5">
        <v>5600</v>
      </c>
      <c r="L96" s="5">
        <v>4447</v>
      </c>
    </row>
    <row r="97" spans="1:12" ht="14.25" x14ac:dyDescent="0.2">
      <c r="A97" s="42">
        <v>2013</v>
      </c>
      <c r="B97" s="6" t="s">
        <v>13</v>
      </c>
      <c r="C97" s="9">
        <v>116</v>
      </c>
      <c r="D97" s="9">
        <v>305</v>
      </c>
      <c r="E97" s="9">
        <v>188</v>
      </c>
      <c r="F97" s="9">
        <v>45</v>
      </c>
      <c r="G97" s="9">
        <v>390</v>
      </c>
      <c r="H97" s="9">
        <v>204</v>
      </c>
      <c r="I97" s="9">
        <v>198</v>
      </c>
      <c r="J97" s="9">
        <v>521</v>
      </c>
      <c r="K97" s="7">
        <v>162</v>
      </c>
      <c r="L97" s="7">
        <f>SUM(C97:K97)</f>
        <v>2129</v>
      </c>
    </row>
    <row r="98" spans="1:12" ht="14.25" x14ac:dyDescent="0.2">
      <c r="A98" s="43"/>
      <c r="B98" s="4" t="s">
        <v>14</v>
      </c>
      <c r="C98" s="10">
        <v>14525</v>
      </c>
      <c r="D98" s="10">
        <v>14678</v>
      </c>
      <c r="E98" s="10">
        <v>22892</v>
      </c>
      <c r="F98" s="10">
        <v>4021</v>
      </c>
      <c r="G98" s="10">
        <v>15489</v>
      </c>
      <c r="H98" s="10">
        <v>8705</v>
      </c>
      <c r="I98" s="10">
        <v>9699</v>
      </c>
      <c r="J98" s="10">
        <v>22858</v>
      </c>
      <c r="K98" s="5">
        <v>8424</v>
      </c>
      <c r="L98" s="5">
        <f>SUM(C98:K98)</f>
        <v>121291</v>
      </c>
    </row>
    <row r="99" spans="1:12" x14ac:dyDescent="0.2">
      <c r="A99" s="43"/>
      <c r="B99" s="4" t="s">
        <v>11</v>
      </c>
      <c r="C99" s="10">
        <v>1453422</v>
      </c>
      <c r="D99" s="10">
        <v>646817</v>
      </c>
      <c r="E99" s="10">
        <v>1961159</v>
      </c>
      <c r="F99" s="10">
        <v>249977</v>
      </c>
      <c r="G99" s="10">
        <v>640316</v>
      </c>
      <c r="H99" s="10">
        <v>379533</v>
      </c>
      <c r="I99" s="10">
        <v>419144</v>
      </c>
      <c r="J99" s="10">
        <v>1025479</v>
      </c>
      <c r="K99" s="5">
        <v>311572</v>
      </c>
      <c r="L99" s="5">
        <f>SUM(C99:K99)</f>
        <v>7087419</v>
      </c>
    </row>
    <row r="100" spans="1:12" x14ac:dyDescent="0.2">
      <c r="A100" s="43"/>
      <c r="B100" s="4" t="s">
        <v>12</v>
      </c>
      <c r="C100" s="10">
        <v>2697871</v>
      </c>
      <c r="D100" s="10">
        <v>1938526</v>
      </c>
      <c r="E100" s="10">
        <v>4127980</v>
      </c>
      <c r="F100" s="10">
        <v>540323</v>
      </c>
      <c r="G100" s="10">
        <v>1863385</v>
      </c>
      <c r="H100" s="10">
        <v>1382354</v>
      </c>
      <c r="I100" s="10">
        <v>1363498</v>
      </c>
      <c r="J100" s="10">
        <v>3019705</v>
      </c>
      <c r="K100" s="5">
        <v>1351617</v>
      </c>
      <c r="L100" s="5">
        <f>SUM(C100:K100)</f>
        <v>18285259</v>
      </c>
    </row>
    <row r="101" spans="1:12" ht="14.25" x14ac:dyDescent="0.2">
      <c r="A101" s="43"/>
      <c r="B101" s="20" t="s">
        <v>15</v>
      </c>
      <c r="C101" s="13">
        <v>50.7</v>
      </c>
      <c r="D101" s="13">
        <v>37.700000000000003</v>
      </c>
      <c r="E101" s="13">
        <v>51.2</v>
      </c>
      <c r="F101" s="13">
        <v>36.799999999999997</v>
      </c>
      <c r="G101" s="14">
        <v>31.9</v>
      </c>
      <c r="H101" s="14">
        <v>41.6</v>
      </c>
      <c r="I101" s="14">
        <v>38.700000000000003</v>
      </c>
      <c r="J101" s="14">
        <v>36.1</v>
      </c>
      <c r="K101" s="14">
        <v>44.3</v>
      </c>
      <c r="L101" s="28">
        <v>41.6</v>
      </c>
    </row>
    <row r="102" spans="1:12" ht="14.25" x14ac:dyDescent="0.2">
      <c r="A102" s="43"/>
      <c r="B102" s="20" t="s">
        <v>16</v>
      </c>
      <c r="C102" s="14">
        <f>C100/C99</f>
        <v>1.8562200104305564</v>
      </c>
      <c r="D102" s="14">
        <f t="shared" ref="D102:L102" si="13">D100/D99</f>
        <v>2.9970238877456841</v>
      </c>
      <c r="E102" s="14">
        <f t="shared" si="13"/>
        <v>2.1048675808539747</v>
      </c>
      <c r="F102" s="14">
        <f t="shared" si="13"/>
        <v>2.1614908571588587</v>
      </c>
      <c r="G102" s="14">
        <f t="shared" si="13"/>
        <v>2.9101021995389775</v>
      </c>
      <c r="H102" s="14">
        <f t="shared" si="13"/>
        <v>3.6422498175389229</v>
      </c>
      <c r="I102" s="14">
        <f t="shared" si="13"/>
        <v>3.2530538430706391</v>
      </c>
      <c r="J102" s="14">
        <f t="shared" si="13"/>
        <v>2.9446775604376101</v>
      </c>
      <c r="K102" s="14">
        <f t="shared" si="13"/>
        <v>4.3380566931559956</v>
      </c>
      <c r="L102" s="14">
        <f t="shared" si="13"/>
        <v>2.5799602083635804</v>
      </c>
    </row>
    <row r="103" spans="1:12" ht="14.25" x14ac:dyDescent="0.2">
      <c r="A103" s="44"/>
      <c r="B103" s="21" t="s">
        <v>17</v>
      </c>
      <c r="C103" s="5">
        <v>5147</v>
      </c>
      <c r="D103" s="5">
        <v>2723</v>
      </c>
      <c r="E103" s="5">
        <v>7846</v>
      </c>
      <c r="F103" s="5">
        <v>2234</v>
      </c>
      <c r="G103" s="5">
        <v>3256</v>
      </c>
      <c r="H103" s="5">
        <v>10707</v>
      </c>
      <c r="I103" s="5">
        <v>4141</v>
      </c>
      <c r="J103" s="5">
        <v>3954</v>
      </c>
      <c r="K103" s="5">
        <v>5560</v>
      </c>
      <c r="L103" s="5">
        <v>4524</v>
      </c>
    </row>
    <row r="104" spans="1:12" ht="14.25" x14ac:dyDescent="0.2">
      <c r="A104" s="42">
        <v>2014</v>
      </c>
      <c r="B104" s="6" t="s">
        <v>13</v>
      </c>
      <c r="C104" s="9">
        <v>114</v>
      </c>
      <c r="D104" s="9">
        <v>312</v>
      </c>
      <c r="E104" s="9">
        <v>188</v>
      </c>
      <c r="F104" s="9">
        <v>47</v>
      </c>
      <c r="G104" s="9">
        <v>383</v>
      </c>
      <c r="H104" s="9">
        <v>231</v>
      </c>
      <c r="I104" s="9">
        <v>202</v>
      </c>
      <c r="J104" s="9">
        <v>513</v>
      </c>
      <c r="K104" s="7">
        <v>167</v>
      </c>
      <c r="L104" s="11">
        <v>2157</v>
      </c>
    </row>
    <row r="105" spans="1:12" ht="14.25" x14ac:dyDescent="0.2">
      <c r="A105" s="43"/>
      <c r="B105" s="4" t="s">
        <v>14</v>
      </c>
      <c r="C105" s="10">
        <v>14511</v>
      </c>
      <c r="D105" s="10">
        <v>14881</v>
      </c>
      <c r="E105" s="10">
        <v>22845</v>
      </c>
      <c r="F105" s="10">
        <v>4201</v>
      </c>
      <c r="G105" s="10">
        <v>15373</v>
      </c>
      <c r="H105" s="10">
        <v>9751</v>
      </c>
      <c r="I105" s="10">
        <v>9808</v>
      </c>
      <c r="J105" s="10">
        <v>22399</v>
      </c>
      <c r="K105" s="5">
        <v>8558</v>
      </c>
      <c r="L105" s="10">
        <v>122327</v>
      </c>
    </row>
    <row r="106" spans="1:12" x14ac:dyDescent="0.2">
      <c r="A106" s="43"/>
      <c r="B106" s="4" t="s">
        <v>11</v>
      </c>
      <c r="C106" s="10">
        <v>1510374</v>
      </c>
      <c r="D106" s="10">
        <v>662455</v>
      </c>
      <c r="E106" s="10">
        <v>2130077</v>
      </c>
      <c r="F106" s="10">
        <v>267560</v>
      </c>
      <c r="G106" s="10">
        <v>651391</v>
      </c>
      <c r="H106" s="10">
        <v>424425</v>
      </c>
      <c r="I106" s="10">
        <v>446283</v>
      </c>
      <c r="J106" s="10">
        <v>1001892</v>
      </c>
      <c r="K106" s="5">
        <v>314356</v>
      </c>
      <c r="L106" s="10">
        <v>7408813</v>
      </c>
    </row>
    <row r="107" spans="1:12" x14ac:dyDescent="0.2">
      <c r="A107" s="43"/>
      <c r="B107" s="4" t="s">
        <v>12</v>
      </c>
      <c r="C107" s="10">
        <v>2764851</v>
      </c>
      <c r="D107" s="10">
        <v>1957295</v>
      </c>
      <c r="E107" s="10">
        <v>4441896</v>
      </c>
      <c r="F107" s="10">
        <v>575870</v>
      </c>
      <c r="G107" s="10">
        <v>1878060</v>
      </c>
      <c r="H107" s="10">
        <v>1506817</v>
      </c>
      <c r="I107" s="10">
        <v>1411836</v>
      </c>
      <c r="J107" s="10">
        <v>2998237</v>
      </c>
      <c r="K107" s="5">
        <v>1363905</v>
      </c>
      <c r="L107" s="10">
        <v>18898767</v>
      </c>
    </row>
    <row r="108" spans="1:12" ht="14.25" x14ac:dyDescent="0.2">
      <c r="A108" s="43"/>
      <c r="B108" s="20" t="s">
        <v>15</v>
      </c>
      <c r="C108" s="13">
        <v>50.8</v>
      </c>
      <c r="D108" s="13">
        <v>38</v>
      </c>
      <c r="E108" s="13">
        <v>53.3</v>
      </c>
      <c r="F108" s="13">
        <v>37.799999999999997</v>
      </c>
      <c r="G108" s="14">
        <v>32.299999999999997</v>
      </c>
      <c r="H108" s="14">
        <v>43.3</v>
      </c>
      <c r="I108" s="14">
        <v>39.5</v>
      </c>
      <c r="J108" s="14">
        <v>36.5</v>
      </c>
      <c r="K108" s="14">
        <v>44.6</v>
      </c>
      <c r="L108" s="19">
        <v>42.5</v>
      </c>
    </row>
    <row r="109" spans="1:12" ht="14.25" x14ac:dyDescent="0.2">
      <c r="A109" s="43"/>
      <c r="B109" s="20" t="s">
        <v>16</v>
      </c>
      <c r="C109" s="14">
        <f>C107/C106</f>
        <v>1.8305737519316407</v>
      </c>
      <c r="D109" s="14">
        <f t="shared" ref="D109:L109" si="14">D107/D106</f>
        <v>2.954608237540663</v>
      </c>
      <c r="E109" s="14">
        <f t="shared" si="14"/>
        <v>2.0853217982260737</v>
      </c>
      <c r="F109" s="14">
        <f t="shared" si="14"/>
        <v>2.1523022873374198</v>
      </c>
      <c r="G109" s="14">
        <f t="shared" si="14"/>
        <v>2.8831531292265322</v>
      </c>
      <c r="H109" s="14">
        <f t="shared" si="14"/>
        <v>3.5502550509512871</v>
      </c>
      <c r="I109" s="14">
        <f t="shared" si="14"/>
        <v>3.1635442084955061</v>
      </c>
      <c r="J109" s="14">
        <f t="shared" si="14"/>
        <v>2.9925750480091668</v>
      </c>
      <c r="K109" s="14">
        <f t="shared" si="14"/>
        <v>4.3387274300474621</v>
      </c>
      <c r="L109" s="14">
        <f t="shared" si="14"/>
        <v>2.5508495085515048</v>
      </c>
    </row>
    <row r="110" spans="1:12" ht="14.25" x14ac:dyDescent="0.2">
      <c r="A110" s="44"/>
      <c r="B110" s="21" t="s">
        <v>17</v>
      </c>
      <c r="C110" s="5">
        <v>5161</v>
      </c>
      <c r="D110" s="5">
        <v>2762</v>
      </c>
      <c r="E110" s="5">
        <v>8350</v>
      </c>
      <c r="F110" s="5">
        <v>2374</v>
      </c>
      <c r="G110" s="5">
        <v>3302</v>
      </c>
      <c r="H110" s="5">
        <v>11698</v>
      </c>
      <c r="I110" s="5">
        <v>4290</v>
      </c>
      <c r="J110" s="5">
        <v>3951</v>
      </c>
      <c r="K110" s="5">
        <v>5655</v>
      </c>
      <c r="L110" s="5">
        <v>4672</v>
      </c>
    </row>
    <row r="111" spans="1:12" ht="14.25" x14ac:dyDescent="0.2">
      <c r="A111" s="42">
        <v>2015</v>
      </c>
      <c r="B111" s="6" t="s">
        <v>13</v>
      </c>
      <c r="C111" s="9">
        <v>118</v>
      </c>
      <c r="D111" s="9">
        <v>309</v>
      </c>
      <c r="E111" s="9">
        <v>183</v>
      </c>
      <c r="F111" s="9">
        <v>45</v>
      </c>
      <c r="G111" s="9">
        <v>388</v>
      </c>
      <c r="H111" s="9">
        <v>231</v>
      </c>
      <c r="I111" s="9">
        <v>193</v>
      </c>
      <c r="J111" s="9">
        <v>498</v>
      </c>
      <c r="K111" s="7">
        <v>157</v>
      </c>
      <c r="L111" s="11">
        <v>2122</v>
      </c>
    </row>
    <row r="112" spans="1:12" ht="14.25" x14ac:dyDescent="0.2">
      <c r="A112" s="43"/>
      <c r="B112" s="4" t="s">
        <v>14</v>
      </c>
      <c r="C112" s="10">
        <v>14992</v>
      </c>
      <c r="D112" s="10">
        <v>14762</v>
      </c>
      <c r="E112" s="10">
        <v>22630</v>
      </c>
      <c r="F112" s="10">
        <v>3768</v>
      </c>
      <c r="G112" s="10">
        <v>15386</v>
      </c>
      <c r="H112" s="10">
        <v>9994</v>
      </c>
      <c r="I112" s="10">
        <v>9451</v>
      </c>
      <c r="J112" s="10">
        <v>22484</v>
      </c>
      <c r="K112" s="5">
        <v>8199</v>
      </c>
      <c r="L112" s="10">
        <v>121666</v>
      </c>
    </row>
    <row r="113" spans="1:12" x14ac:dyDescent="0.2">
      <c r="A113" s="43"/>
      <c r="B113" s="4" t="s">
        <v>11</v>
      </c>
      <c r="C113" s="10">
        <v>1535955</v>
      </c>
      <c r="D113" s="10">
        <v>685962</v>
      </c>
      <c r="E113" s="10">
        <v>2081439</v>
      </c>
      <c r="F113" s="10">
        <v>254350</v>
      </c>
      <c r="G113" s="10">
        <v>665687</v>
      </c>
      <c r="H113" s="10">
        <v>423840</v>
      </c>
      <c r="I113" s="10">
        <v>441192</v>
      </c>
      <c r="J113" s="10">
        <v>1009749</v>
      </c>
      <c r="K113" s="5">
        <v>307742</v>
      </c>
      <c r="L113" s="10">
        <v>7405916</v>
      </c>
    </row>
    <row r="114" spans="1:12" x14ac:dyDescent="0.2">
      <c r="A114" s="43"/>
      <c r="B114" s="4" t="s">
        <v>12</v>
      </c>
      <c r="C114" s="10">
        <v>2829824</v>
      </c>
      <c r="D114" s="10">
        <v>2036168</v>
      </c>
      <c r="E114" s="10">
        <v>4308631</v>
      </c>
      <c r="F114" s="10">
        <v>524841</v>
      </c>
      <c r="G114" s="10">
        <v>1869349</v>
      </c>
      <c r="H114" s="10">
        <v>1489069</v>
      </c>
      <c r="I114" s="10">
        <v>1344078</v>
      </c>
      <c r="J114" s="10">
        <v>2988813</v>
      </c>
      <c r="K114" s="5">
        <v>1341434</v>
      </c>
      <c r="L114" s="10">
        <v>18732207</v>
      </c>
    </row>
    <row r="115" spans="1:12" ht="14.25" x14ac:dyDescent="0.2">
      <c r="A115" s="43"/>
      <c r="B115" s="20" t="s">
        <v>15</v>
      </c>
      <c r="C115" s="13">
        <v>51.1</v>
      </c>
      <c r="D115" s="13">
        <v>39.4</v>
      </c>
      <c r="E115" s="13">
        <v>52.5</v>
      </c>
      <c r="F115" s="13">
        <v>37.200000000000003</v>
      </c>
      <c r="G115" s="14">
        <v>32.1</v>
      </c>
      <c r="H115" s="14">
        <v>41.2</v>
      </c>
      <c r="I115" s="14">
        <v>39.1</v>
      </c>
      <c r="J115" s="14">
        <v>36.200000000000003</v>
      </c>
      <c r="K115" s="14">
        <v>44.8</v>
      </c>
      <c r="L115" s="19">
        <v>42.3</v>
      </c>
    </row>
    <row r="116" spans="1:12" ht="14.25" x14ac:dyDescent="0.2">
      <c r="A116" s="43"/>
      <c r="B116" s="20" t="s">
        <v>16</v>
      </c>
      <c r="C116" s="14">
        <f>C114/C113</f>
        <v>1.8423873095240419</v>
      </c>
      <c r="D116" s="14">
        <f t="shared" ref="D116:L116" si="15">D114/D113</f>
        <v>2.9683393540750069</v>
      </c>
      <c r="E116" s="14">
        <f t="shared" si="15"/>
        <v>2.0700251124342341</v>
      </c>
      <c r="F116" s="14">
        <f t="shared" si="15"/>
        <v>2.0634597994888932</v>
      </c>
      <c r="G116" s="14">
        <f t="shared" si="15"/>
        <v>2.8081500765374718</v>
      </c>
      <c r="H116" s="14">
        <f t="shared" si="15"/>
        <v>3.5132809550773878</v>
      </c>
      <c r="I116" s="14">
        <f t="shared" si="15"/>
        <v>3.0464695642713377</v>
      </c>
      <c r="J116" s="14">
        <f t="shared" si="15"/>
        <v>2.9599563852006785</v>
      </c>
      <c r="K116" s="14">
        <f t="shared" si="15"/>
        <v>4.3589565285206442</v>
      </c>
      <c r="L116" s="14">
        <f t="shared" si="15"/>
        <v>2.5293572057798115</v>
      </c>
    </row>
    <row r="117" spans="1:12" ht="14.25" x14ac:dyDescent="0.2">
      <c r="A117" s="44"/>
      <c r="B117" s="21" t="s">
        <v>17</v>
      </c>
      <c r="C117" s="25">
        <v>5160</v>
      </c>
      <c r="D117" s="25">
        <v>2883</v>
      </c>
      <c r="E117" s="25">
        <v>8025</v>
      </c>
      <c r="F117" s="25">
        <v>2136</v>
      </c>
      <c r="G117" s="25">
        <v>3307</v>
      </c>
      <c r="H117" s="25">
        <v>11589</v>
      </c>
      <c r="I117" s="25">
        <v>4075</v>
      </c>
      <c r="J117" s="25">
        <v>3958</v>
      </c>
      <c r="K117" s="25">
        <v>5596</v>
      </c>
      <c r="L117" s="25">
        <v>4619</v>
      </c>
    </row>
    <row r="118" spans="1:12" ht="14.25" x14ac:dyDescent="0.2">
      <c r="A118" s="42">
        <v>2016</v>
      </c>
      <c r="B118" s="6" t="s">
        <v>13</v>
      </c>
      <c r="C118" s="9">
        <v>121</v>
      </c>
      <c r="D118" s="9">
        <v>292</v>
      </c>
      <c r="E118" s="9">
        <v>175</v>
      </c>
      <c r="F118" s="9">
        <v>44</v>
      </c>
      <c r="G118" s="9">
        <v>378</v>
      </c>
      <c r="H118" s="9">
        <v>233</v>
      </c>
      <c r="I118" s="9">
        <v>186</v>
      </c>
      <c r="J118" s="9">
        <v>488</v>
      </c>
      <c r="K118" s="7">
        <v>152</v>
      </c>
      <c r="L118" s="11">
        <v>2069</v>
      </c>
    </row>
    <row r="119" spans="1:12" ht="14.25" x14ac:dyDescent="0.2">
      <c r="A119" s="43"/>
      <c r="B119" s="4" t="s">
        <v>14</v>
      </c>
      <c r="C119" s="10">
        <v>15033</v>
      </c>
      <c r="D119" s="10">
        <v>14144</v>
      </c>
      <c r="E119" s="10">
        <v>22181</v>
      </c>
      <c r="F119" s="10">
        <v>3701</v>
      </c>
      <c r="G119" s="10">
        <v>14602</v>
      </c>
      <c r="H119" s="10">
        <v>10082</v>
      </c>
      <c r="I119" s="10">
        <v>8970</v>
      </c>
      <c r="J119" s="10">
        <v>22262</v>
      </c>
      <c r="K119" s="5">
        <v>7988</v>
      </c>
      <c r="L119" s="10">
        <v>118963</v>
      </c>
    </row>
    <row r="120" spans="1:12" x14ac:dyDescent="0.2">
      <c r="A120" s="43"/>
      <c r="B120" s="4" t="s">
        <v>11</v>
      </c>
      <c r="C120" s="10">
        <v>1572073</v>
      </c>
      <c r="D120" s="10">
        <v>660967</v>
      </c>
      <c r="E120" s="10">
        <v>2092314</v>
      </c>
      <c r="F120" s="10">
        <v>260494</v>
      </c>
      <c r="G120" s="10">
        <v>679719</v>
      </c>
      <c r="H120" s="10">
        <v>440108</v>
      </c>
      <c r="I120" s="10">
        <v>428212</v>
      </c>
      <c r="J120" s="10">
        <v>1040631</v>
      </c>
      <c r="K120" s="5">
        <v>317742</v>
      </c>
      <c r="L120" s="10">
        <v>7492260</v>
      </c>
    </row>
    <row r="121" spans="1:12" x14ac:dyDescent="0.2">
      <c r="A121" s="43"/>
      <c r="B121" s="4" t="s">
        <v>12</v>
      </c>
      <c r="C121" s="10">
        <v>2899393</v>
      </c>
      <c r="D121" s="10">
        <v>1955616</v>
      </c>
      <c r="E121" s="10">
        <v>4273074</v>
      </c>
      <c r="F121" s="10">
        <v>494018</v>
      </c>
      <c r="G121" s="10">
        <v>1837102</v>
      </c>
      <c r="H121" s="10">
        <v>1558794</v>
      </c>
      <c r="I121" s="10">
        <v>1341537</v>
      </c>
      <c r="J121" s="10">
        <v>3021420</v>
      </c>
      <c r="K121" s="5">
        <v>1369436</v>
      </c>
      <c r="L121" s="10">
        <v>18750390</v>
      </c>
    </row>
    <row r="122" spans="1:12" ht="14.25" x14ac:dyDescent="0.2">
      <c r="A122" s="43"/>
      <c r="B122" s="20" t="s">
        <v>15</v>
      </c>
      <c r="C122" s="13">
        <v>51.3</v>
      </c>
      <c r="D122" s="13">
        <v>39.4</v>
      </c>
      <c r="E122" s="13">
        <v>52.5</v>
      </c>
      <c r="F122" s="13">
        <v>36.9</v>
      </c>
      <c r="G122" s="14">
        <v>33.1</v>
      </c>
      <c r="H122" s="14">
        <v>41.6</v>
      </c>
      <c r="I122" s="14">
        <v>40.4</v>
      </c>
      <c r="J122" s="14">
        <v>36.9</v>
      </c>
      <c r="K122" s="14">
        <v>46</v>
      </c>
      <c r="L122" s="19">
        <v>42.9</v>
      </c>
    </row>
    <row r="123" spans="1:12" ht="14.25" x14ac:dyDescent="0.2">
      <c r="A123" s="43"/>
      <c r="B123" s="20" t="s">
        <v>16</v>
      </c>
      <c r="C123" s="14">
        <f>C121/C120</f>
        <v>1.8443119371683121</v>
      </c>
      <c r="D123" s="14">
        <f t="shared" ref="D123:L123" si="16">D121/D120</f>
        <v>2.9587195729892719</v>
      </c>
      <c r="E123" s="14">
        <f t="shared" si="16"/>
        <v>2.0422718578568992</v>
      </c>
      <c r="F123" s="14">
        <f t="shared" si="16"/>
        <v>1.8964659454728323</v>
      </c>
      <c r="G123" s="14">
        <f t="shared" si="16"/>
        <v>2.7027374547423273</v>
      </c>
      <c r="H123" s="14">
        <f t="shared" si="16"/>
        <v>3.541844274587147</v>
      </c>
      <c r="I123" s="14">
        <f t="shared" si="16"/>
        <v>3.132880442397691</v>
      </c>
      <c r="J123" s="14">
        <f t="shared" si="16"/>
        <v>2.9034499260544804</v>
      </c>
      <c r="K123" s="14">
        <f t="shared" si="16"/>
        <v>4.3098992264164009</v>
      </c>
      <c r="L123" s="14">
        <f t="shared" si="16"/>
        <v>2.5026347190300391</v>
      </c>
    </row>
    <row r="124" spans="1:12" ht="14.25" x14ac:dyDescent="0.2">
      <c r="A124" s="44"/>
      <c r="B124" s="21" t="s">
        <v>17</v>
      </c>
      <c r="C124" s="25">
        <v>5173.1272927104301</v>
      </c>
      <c r="D124" s="25">
        <v>2760</v>
      </c>
      <c r="E124" s="25">
        <v>7857</v>
      </c>
      <c r="F124" s="25">
        <v>1987</v>
      </c>
      <c r="G124" s="25">
        <v>3244</v>
      </c>
      <c r="H124" s="25">
        <v>12033</v>
      </c>
      <c r="I124" s="25">
        <v>4044</v>
      </c>
      <c r="J124" s="25">
        <v>3999</v>
      </c>
      <c r="K124" s="25">
        <v>5701</v>
      </c>
      <c r="L124" s="25">
        <v>4590</v>
      </c>
    </row>
    <row r="125" spans="1:12" ht="14.25" x14ac:dyDescent="0.2">
      <c r="A125" s="42">
        <v>2017</v>
      </c>
      <c r="B125" s="6" t="s">
        <v>13</v>
      </c>
      <c r="C125" s="9">
        <v>128</v>
      </c>
      <c r="D125" s="9">
        <v>303</v>
      </c>
      <c r="E125" s="9">
        <v>177</v>
      </c>
      <c r="F125" s="9">
        <v>44</v>
      </c>
      <c r="G125" s="9">
        <v>372</v>
      </c>
      <c r="H125" s="9">
        <v>236</v>
      </c>
      <c r="I125" s="9">
        <v>182</v>
      </c>
      <c r="J125" s="9">
        <v>475</v>
      </c>
      <c r="K125" s="7">
        <v>154</v>
      </c>
      <c r="L125" s="11">
        <v>2071</v>
      </c>
    </row>
    <row r="126" spans="1:12" ht="14.25" x14ac:dyDescent="0.2">
      <c r="A126" s="43"/>
      <c r="B126" s="4" t="s">
        <v>14</v>
      </c>
      <c r="C126" s="10">
        <v>16186</v>
      </c>
      <c r="D126" s="10">
        <v>14462</v>
      </c>
      <c r="E126" s="10">
        <v>22212</v>
      </c>
      <c r="F126" s="10">
        <v>3703</v>
      </c>
      <c r="G126" s="10">
        <v>14710</v>
      </c>
      <c r="H126" s="10">
        <v>10394</v>
      </c>
      <c r="I126" s="10">
        <v>8891</v>
      </c>
      <c r="J126" s="10">
        <v>22099</v>
      </c>
      <c r="K126" s="5">
        <v>8219</v>
      </c>
      <c r="L126" s="10">
        <v>120876</v>
      </c>
    </row>
    <row r="127" spans="1:12" x14ac:dyDescent="0.2">
      <c r="A127" s="43"/>
      <c r="B127" s="4" t="s">
        <v>11</v>
      </c>
      <c r="C127" s="10">
        <v>1708913</v>
      </c>
      <c r="D127" s="10">
        <v>694789</v>
      </c>
      <c r="E127" s="10">
        <v>2173407</v>
      </c>
      <c r="F127" s="10">
        <v>247068</v>
      </c>
      <c r="G127" s="10">
        <v>710048</v>
      </c>
      <c r="H127" s="10">
        <v>470034</v>
      </c>
      <c r="I127" s="10">
        <v>445439</v>
      </c>
      <c r="J127" s="10">
        <v>1058072</v>
      </c>
      <c r="K127" s="5">
        <v>338071</v>
      </c>
      <c r="L127" s="10">
        <v>7864001</v>
      </c>
    </row>
    <row r="128" spans="1:12" x14ac:dyDescent="0.2">
      <c r="A128" s="43"/>
      <c r="B128" s="4" t="s">
        <v>12</v>
      </c>
      <c r="C128" s="10">
        <v>3171353</v>
      </c>
      <c r="D128" s="10">
        <v>2008466</v>
      </c>
      <c r="E128" s="10">
        <v>4433443</v>
      </c>
      <c r="F128" s="10">
        <v>429252</v>
      </c>
      <c r="G128" s="10">
        <v>1895299</v>
      </c>
      <c r="H128" s="10">
        <v>1615675</v>
      </c>
      <c r="I128" s="10">
        <v>1376865</v>
      </c>
      <c r="J128" s="10">
        <v>3086898</v>
      </c>
      <c r="K128" s="5">
        <v>1417797</v>
      </c>
      <c r="L128" s="10">
        <v>19513123</v>
      </c>
    </row>
    <row r="129" spans="1:12" ht="14.25" x14ac:dyDescent="0.2">
      <c r="A129" s="43"/>
      <c r="B129" s="20" t="s">
        <v>15</v>
      </c>
      <c r="C129" s="13">
        <v>51.9</v>
      </c>
      <c r="D129" s="13">
        <v>39.700000000000003</v>
      </c>
      <c r="E129" s="13">
        <v>54.4</v>
      </c>
      <c r="F129" s="13">
        <v>37.9</v>
      </c>
      <c r="G129" s="14">
        <v>33.700000000000003</v>
      </c>
      <c r="H129" s="14">
        <v>41.8</v>
      </c>
      <c r="I129" s="14">
        <v>42</v>
      </c>
      <c r="J129" s="14">
        <v>38.1</v>
      </c>
      <c r="K129" s="14">
        <v>46.5</v>
      </c>
      <c r="L129" s="19">
        <v>43.9</v>
      </c>
    </row>
    <row r="130" spans="1:12" ht="14.25" x14ac:dyDescent="0.2">
      <c r="A130" s="43"/>
      <c r="B130" s="20" t="s">
        <v>16</v>
      </c>
      <c r="C130" s="14">
        <f t="shared" ref="C130:L130" si="17">C128/C127</f>
        <v>1.8557720609533663</v>
      </c>
      <c r="D130" s="14">
        <f t="shared" si="17"/>
        <v>2.8907567621249042</v>
      </c>
      <c r="E130" s="14">
        <f t="shared" si="17"/>
        <v>2.0398586182891654</v>
      </c>
      <c r="F130" s="14">
        <f t="shared" si="17"/>
        <v>1.7373840400213707</v>
      </c>
      <c r="G130" s="14">
        <f t="shared" si="17"/>
        <v>2.6692547546081391</v>
      </c>
      <c r="H130" s="14">
        <f t="shared" si="17"/>
        <v>3.4373577230583319</v>
      </c>
      <c r="I130" s="14">
        <f t="shared" si="17"/>
        <v>3.0910292991857471</v>
      </c>
      <c r="J130" s="14">
        <f t="shared" si="17"/>
        <v>2.9174744251808953</v>
      </c>
      <c r="K130" s="14">
        <f t="shared" si="17"/>
        <v>4.193784737525549</v>
      </c>
      <c r="L130" s="14">
        <f t="shared" si="17"/>
        <v>2.4813225481532872</v>
      </c>
    </row>
    <row r="131" spans="1:12" ht="14.25" x14ac:dyDescent="0.2">
      <c r="A131" s="44"/>
      <c r="B131" s="21" t="s">
        <v>17</v>
      </c>
      <c r="C131" s="25">
        <v>5553</v>
      </c>
      <c r="D131" s="25">
        <v>2840</v>
      </c>
      <c r="E131" s="25">
        <v>8102</v>
      </c>
      <c r="F131" s="25">
        <v>2059</v>
      </c>
      <c r="G131" s="25">
        <v>3366</v>
      </c>
      <c r="H131" s="25">
        <v>12571</v>
      </c>
      <c r="I131" s="25">
        <v>4169</v>
      </c>
      <c r="J131" s="25">
        <v>4120</v>
      </c>
      <c r="K131" s="25">
        <v>5936</v>
      </c>
      <c r="L131" s="25">
        <v>4781</v>
      </c>
    </row>
    <row r="132" spans="1:12" ht="14.25" x14ac:dyDescent="0.2">
      <c r="A132" s="42">
        <v>2018</v>
      </c>
      <c r="B132" s="6" t="s">
        <v>13</v>
      </c>
      <c r="C132" s="9">
        <v>133</v>
      </c>
      <c r="D132" s="9">
        <v>301</v>
      </c>
      <c r="E132" s="9">
        <v>184</v>
      </c>
      <c r="F132" s="9">
        <v>44</v>
      </c>
      <c r="G132" s="9">
        <v>373</v>
      </c>
      <c r="H132" s="9">
        <v>239</v>
      </c>
      <c r="I132" s="9">
        <v>182</v>
      </c>
      <c r="J132" s="9">
        <v>473</v>
      </c>
      <c r="K132" s="7">
        <v>156</v>
      </c>
      <c r="L132" s="11">
        <v>2085</v>
      </c>
    </row>
    <row r="133" spans="1:12" ht="14.25" x14ac:dyDescent="0.2">
      <c r="A133" s="43"/>
      <c r="B133" s="4" t="s">
        <v>14</v>
      </c>
      <c r="C133" s="10">
        <v>17686</v>
      </c>
      <c r="D133" s="10">
        <v>14492</v>
      </c>
      <c r="E133" s="10">
        <v>23024</v>
      </c>
      <c r="F133" s="10">
        <v>3506</v>
      </c>
      <c r="G133" s="10">
        <v>14710</v>
      </c>
      <c r="H133" s="10">
        <v>10464</v>
      </c>
      <c r="I133" s="10">
        <v>8930</v>
      </c>
      <c r="J133" s="10">
        <v>21871</v>
      </c>
      <c r="K133" s="5">
        <v>8297</v>
      </c>
      <c r="L133" s="10">
        <v>122980</v>
      </c>
    </row>
    <row r="134" spans="1:12" x14ac:dyDescent="0.2">
      <c r="A134" s="43"/>
      <c r="B134" s="4" t="s">
        <v>11</v>
      </c>
      <c r="C134" s="10">
        <v>1836797</v>
      </c>
      <c r="D134" s="10">
        <v>713908</v>
      </c>
      <c r="E134" s="10">
        <v>2247007</v>
      </c>
      <c r="F134" s="10">
        <v>267116</v>
      </c>
      <c r="G134" s="10">
        <v>717560</v>
      </c>
      <c r="H134" s="10">
        <v>514402</v>
      </c>
      <c r="I134" s="10">
        <v>453711</v>
      </c>
      <c r="J134" s="10">
        <v>1070451</v>
      </c>
      <c r="K134" s="5">
        <v>357861</v>
      </c>
      <c r="L134" s="10">
        <v>8178813</v>
      </c>
    </row>
    <row r="135" spans="1:12" x14ac:dyDescent="0.2">
      <c r="A135" s="43"/>
      <c r="B135" s="4" t="s">
        <v>12</v>
      </c>
      <c r="C135" s="10">
        <v>3376257</v>
      </c>
      <c r="D135" s="10">
        <v>2069490</v>
      </c>
      <c r="E135" s="10">
        <v>4604408</v>
      </c>
      <c r="F135" s="10">
        <v>520996</v>
      </c>
      <c r="G135" s="10">
        <v>1893751</v>
      </c>
      <c r="H135" s="10">
        <v>1713229</v>
      </c>
      <c r="I135" s="10">
        <v>1371336</v>
      </c>
      <c r="J135" s="10">
        <v>3076552</v>
      </c>
      <c r="K135" s="5">
        <v>1460738</v>
      </c>
      <c r="L135" s="10">
        <v>20086757</v>
      </c>
    </row>
    <row r="136" spans="1:12" ht="14.25" x14ac:dyDescent="0.2">
      <c r="A136" s="43"/>
      <c r="B136" s="20" t="s">
        <v>15</v>
      </c>
      <c r="C136" s="19">
        <v>50.9</v>
      </c>
      <c r="D136" s="19">
        <v>40.200000000000003</v>
      </c>
      <c r="E136" s="19">
        <v>55</v>
      </c>
      <c r="F136" s="19">
        <v>41.1</v>
      </c>
      <c r="G136" s="28">
        <v>33</v>
      </c>
      <c r="H136" s="28">
        <v>43.6</v>
      </c>
      <c r="I136" s="28">
        <v>41.6</v>
      </c>
      <c r="J136" s="28">
        <v>38.700000000000003</v>
      </c>
      <c r="K136" s="28">
        <v>48</v>
      </c>
      <c r="L136" s="19">
        <v>44.4</v>
      </c>
    </row>
    <row r="137" spans="1:12" ht="14.25" x14ac:dyDescent="0.2">
      <c r="A137" s="43"/>
      <c r="B137" s="20" t="s">
        <v>16</v>
      </c>
      <c r="C137" s="14">
        <f t="shared" ref="C137:L137" si="18">C135/C134</f>
        <v>1.8381220134832537</v>
      </c>
      <c r="D137" s="14">
        <f t="shared" si="18"/>
        <v>2.8988188954319045</v>
      </c>
      <c r="E137" s="14">
        <f t="shared" si="18"/>
        <v>2.0491293529570669</v>
      </c>
      <c r="F137" s="14">
        <f t="shared" si="18"/>
        <v>1.9504484942871263</v>
      </c>
      <c r="G137" s="14">
        <f t="shared" si="18"/>
        <v>2.6391535202631138</v>
      </c>
      <c r="H137" s="14">
        <f t="shared" si="18"/>
        <v>3.3305255422801623</v>
      </c>
      <c r="I137" s="14">
        <f t="shared" si="18"/>
        <v>3.0224878832560815</v>
      </c>
      <c r="J137" s="14">
        <f t="shared" si="18"/>
        <v>2.8740708355637015</v>
      </c>
      <c r="K137" s="14">
        <f t="shared" si="18"/>
        <v>4.0818585987296743</v>
      </c>
      <c r="L137" s="14">
        <f t="shared" si="18"/>
        <v>2.4559501482672363</v>
      </c>
    </row>
    <row r="138" spans="1:12" ht="14.25" x14ac:dyDescent="0.2">
      <c r="A138" s="44"/>
      <c r="B138" s="21" t="s">
        <v>17</v>
      </c>
      <c r="C138" s="25">
        <v>5789</v>
      </c>
      <c r="D138" s="25">
        <v>2942</v>
      </c>
      <c r="E138" s="25">
        <v>8343</v>
      </c>
      <c r="F138" s="25">
        <v>2110</v>
      </c>
      <c r="G138" s="25">
        <v>3399</v>
      </c>
      <c r="H138" s="25">
        <v>13397</v>
      </c>
      <c r="I138" s="25">
        <v>4165</v>
      </c>
      <c r="J138" s="25">
        <v>4160</v>
      </c>
      <c r="K138" s="25">
        <v>6183</v>
      </c>
      <c r="L138" s="25">
        <v>4929</v>
      </c>
    </row>
    <row r="139" spans="1:12" ht="14.25" x14ac:dyDescent="0.2">
      <c r="A139" s="42">
        <v>2019</v>
      </c>
      <c r="B139" s="6" t="s">
        <v>13</v>
      </c>
      <c r="C139" s="9">
        <v>142</v>
      </c>
      <c r="D139" s="9">
        <v>296</v>
      </c>
      <c r="E139" s="9">
        <v>186</v>
      </c>
      <c r="F139" s="9">
        <v>43</v>
      </c>
      <c r="G139" s="9">
        <v>374</v>
      </c>
      <c r="H139" s="9">
        <v>237</v>
      </c>
      <c r="I139" s="9">
        <v>176</v>
      </c>
      <c r="J139" s="9">
        <v>469</v>
      </c>
      <c r="K139" s="7">
        <v>156</v>
      </c>
      <c r="L139" s="11">
        <v>2079</v>
      </c>
    </row>
    <row r="140" spans="1:12" ht="14.25" x14ac:dyDescent="0.2">
      <c r="A140" s="43"/>
      <c r="B140" s="4" t="s">
        <v>14</v>
      </c>
      <c r="C140" s="10">
        <v>19929</v>
      </c>
      <c r="D140" s="10">
        <v>14623</v>
      </c>
      <c r="E140" s="10">
        <v>24150</v>
      </c>
      <c r="F140" s="10">
        <v>3500</v>
      </c>
      <c r="G140" s="10">
        <v>14756</v>
      </c>
      <c r="H140" s="10">
        <v>10544</v>
      </c>
      <c r="I140" s="10">
        <v>8503</v>
      </c>
      <c r="J140" s="10">
        <v>21754</v>
      </c>
      <c r="K140" s="5">
        <v>8246</v>
      </c>
      <c r="L140" s="10">
        <v>126005</v>
      </c>
    </row>
    <row r="141" spans="1:12" x14ac:dyDescent="0.2">
      <c r="A141" s="43"/>
      <c r="B141" s="4" t="s">
        <v>11</v>
      </c>
      <c r="C141" s="10">
        <v>1929694</v>
      </c>
      <c r="D141" s="10">
        <v>741571</v>
      </c>
      <c r="E141" s="10">
        <v>2316451</v>
      </c>
      <c r="F141" s="10">
        <v>269694</v>
      </c>
      <c r="G141" s="10">
        <v>770733</v>
      </c>
      <c r="H141" s="10">
        <v>538408</v>
      </c>
      <c r="I141" s="10">
        <v>457060</v>
      </c>
      <c r="J141" s="10">
        <v>1102787</v>
      </c>
      <c r="K141" s="5">
        <v>357775</v>
      </c>
      <c r="L141" s="10">
        <v>8484173</v>
      </c>
    </row>
    <row r="142" spans="1:12" x14ac:dyDescent="0.2">
      <c r="A142" s="43"/>
      <c r="B142" s="4" t="s">
        <v>12</v>
      </c>
      <c r="C142" s="10">
        <v>3602857</v>
      </c>
      <c r="D142" s="10">
        <v>2131285</v>
      </c>
      <c r="E142" s="10">
        <v>4709886</v>
      </c>
      <c r="F142" s="10">
        <v>522012</v>
      </c>
      <c r="G142" s="10">
        <v>2013038</v>
      </c>
      <c r="H142" s="10">
        <v>1782215</v>
      </c>
      <c r="I142" s="10">
        <v>1348588</v>
      </c>
      <c r="J142" s="10">
        <v>3196474</v>
      </c>
      <c r="K142" s="5">
        <v>1444205</v>
      </c>
      <c r="L142" s="10">
        <v>20750560</v>
      </c>
    </row>
    <row r="143" spans="1:12" ht="14.25" x14ac:dyDescent="0.2">
      <c r="A143" s="43"/>
      <c r="B143" s="20" t="s">
        <v>15</v>
      </c>
      <c r="C143" s="19">
        <v>49.2</v>
      </c>
      <c r="D143" s="19">
        <v>41</v>
      </c>
      <c r="E143" s="19">
        <v>54.5</v>
      </c>
      <c r="F143" s="19">
        <v>40.700000000000003</v>
      </c>
      <c r="G143" s="28">
        <v>34.5</v>
      </c>
      <c r="H143" s="28">
        <v>44.7</v>
      </c>
      <c r="I143" s="28">
        <v>40.4</v>
      </c>
      <c r="J143" s="28">
        <v>40.4</v>
      </c>
      <c r="K143" s="28">
        <v>48.1</v>
      </c>
      <c r="L143" s="19">
        <v>45</v>
      </c>
    </row>
    <row r="144" spans="1:12" ht="14.25" x14ac:dyDescent="0.2">
      <c r="A144" s="43"/>
      <c r="B144" s="20" t="s">
        <v>16</v>
      </c>
      <c r="C144" s="14">
        <f t="shared" ref="C144:L144" si="19">C142/C141</f>
        <v>1.8670613060930905</v>
      </c>
      <c r="D144" s="14">
        <f t="shared" si="19"/>
        <v>2.8740134120670846</v>
      </c>
      <c r="E144" s="14">
        <f t="shared" si="19"/>
        <v>2.0332335974298616</v>
      </c>
      <c r="F144" s="14">
        <f t="shared" si="19"/>
        <v>1.9355714253932235</v>
      </c>
      <c r="G144" s="14">
        <f t="shared" si="19"/>
        <v>2.6118487206334748</v>
      </c>
      <c r="H144" s="14">
        <f t="shared" si="19"/>
        <v>3.3101569813227143</v>
      </c>
      <c r="I144" s="14">
        <f t="shared" si="19"/>
        <v>2.9505710410011816</v>
      </c>
      <c r="J144" s="14">
        <f t="shared" si="19"/>
        <v>2.8985416041357035</v>
      </c>
      <c r="K144" s="14">
        <f t="shared" si="19"/>
        <v>4.0366291663755156</v>
      </c>
      <c r="L144" s="14">
        <f t="shared" si="19"/>
        <v>2.4457964258861766</v>
      </c>
    </row>
    <row r="145" spans="1:14" ht="14.25" x14ac:dyDescent="0.2">
      <c r="A145" s="44"/>
      <c r="B145" s="21" t="s">
        <v>17</v>
      </c>
      <c r="C145" s="25">
        <v>6120</v>
      </c>
      <c r="D145" s="25">
        <v>3035</v>
      </c>
      <c r="E145" s="25">
        <v>8488</v>
      </c>
      <c r="F145" s="25">
        <v>2118</v>
      </c>
      <c r="G145" s="25">
        <v>3634</v>
      </c>
      <c r="H145" s="25">
        <v>13948</v>
      </c>
      <c r="I145" s="25">
        <v>4094</v>
      </c>
      <c r="J145" s="25">
        <v>4355</v>
      </c>
      <c r="K145" s="25">
        <v>6158</v>
      </c>
      <c r="L145" s="25">
        <v>5096</v>
      </c>
    </row>
    <row r="146" spans="1:14" ht="14.25" x14ac:dyDescent="0.2">
      <c r="A146" s="42">
        <v>2020</v>
      </c>
      <c r="B146" s="6" t="s">
        <v>13</v>
      </c>
      <c r="C146" s="9">
        <v>142</v>
      </c>
      <c r="D146" s="9">
        <v>284</v>
      </c>
      <c r="E146" s="9">
        <v>180</v>
      </c>
      <c r="F146" s="9">
        <v>40</v>
      </c>
      <c r="G146" s="9">
        <v>371</v>
      </c>
      <c r="H146" s="9">
        <v>236</v>
      </c>
      <c r="I146" s="9">
        <v>173</v>
      </c>
      <c r="J146" s="9">
        <v>457</v>
      </c>
      <c r="K146" s="7">
        <v>156</v>
      </c>
      <c r="L146" s="11">
        <v>2039</v>
      </c>
      <c r="N146" s="36"/>
    </row>
    <row r="147" spans="1:14" ht="14.25" x14ac:dyDescent="0.2">
      <c r="A147" s="43"/>
      <c r="B147" s="4" t="s">
        <v>14</v>
      </c>
      <c r="C147" s="10">
        <v>21124</v>
      </c>
      <c r="D147" s="10">
        <v>14407</v>
      </c>
      <c r="E147" s="10">
        <v>23850</v>
      </c>
      <c r="F147" s="10">
        <v>3184</v>
      </c>
      <c r="G147" s="10">
        <v>14766</v>
      </c>
      <c r="H147" s="10">
        <v>10555</v>
      </c>
      <c r="I147" s="10">
        <v>8324</v>
      </c>
      <c r="J147" s="10">
        <v>21236</v>
      </c>
      <c r="K147" s="5">
        <v>7652</v>
      </c>
      <c r="L147" s="10">
        <v>125098</v>
      </c>
      <c r="N147" s="36"/>
    </row>
    <row r="148" spans="1:14" x14ac:dyDescent="0.2">
      <c r="A148" s="43"/>
      <c r="B148" s="4" t="s">
        <v>11</v>
      </c>
      <c r="C148" s="10">
        <v>984503</v>
      </c>
      <c r="D148" s="10">
        <v>430846</v>
      </c>
      <c r="E148" s="10">
        <v>1182401</v>
      </c>
      <c r="F148" s="10">
        <v>134405</v>
      </c>
      <c r="G148" s="10">
        <v>535935</v>
      </c>
      <c r="H148" s="10">
        <v>424553</v>
      </c>
      <c r="I148" s="10">
        <v>256127</v>
      </c>
      <c r="J148" s="10">
        <v>645976</v>
      </c>
      <c r="K148" s="5">
        <v>206465</v>
      </c>
      <c r="L148" s="10">
        <v>4801211</v>
      </c>
      <c r="N148" s="36"/>
    </row>
    <row r="149" spans="1:14" x14ac:dyDescent="0.2">
      <c r="A149" s="43"/>
      <c r="B149" s="4" t="s">
        <v>12</v>
      </c>
      <c r="C149" s="10">
        <v>1959147</v>
      </c>
      <c r="D149" s="10">
        <v>1593178</v>
      </c>
      <c r="E149" s="10">
        <v>2612918</v>
      </c>
      <c r="F149" s="10">
        <v>289898</v>
      </c>
      <c r="G149" s="10">
        <v>1578446</v>
      </c>
      <c r="H149" s="10">
        <v>1536333</v>
      </c>
      <c r="I149" s="10">
        <v>837473</v>
      </c>
      <c r="J149" s="10">
        <v>2170989</v>
      </c>
      <c r="K149" s="5">
        <v>939905</v>
      </c>
      <c r="L149" s="10">
        <v>13518287</v>
      </c>
      <c r="N149" s="36"/>
    </row>
    <row r="150" spans="1:14" ht="14.25" x14ac:dyDescent="0.2">
      <c r="A150" s="43"/>
      <c r="B150" s="20" t="s">
        <v>15</v>
      </c>
      <c r="C150" s="19">
        <v>27.6</v>
      </c>
      <c r="D150" s="19">
        <v>32.799999999999997</v>
      </c>
      <c r="E150" s="19">
        <v>33.5</v>
      </c>
      <c r="F150" s="19">
        <v>26.3</v>
      </c>
      <c r="G150" s="28">
        <v>28.1</v>
      </c>
      <c r="H150" s="28">
        <v>42.6</v>
      </c>
      <c r="I150" s="28">
        <v>27.8</v>
      </c>
      <c r="J150" s="28">
        <v>32</v>
      </c>
      <c r="K150" s="28">
        <v>36.4</v>
      </c>
      <c r="L150" s="19">
        <v>31.8</v>
      </c>
    </row>
    <row r="151" spans="1:14" ht="14.25" x14ac:dyDescent="0.2">
      <c r="A151" s="43"/>
      <c r="B151" s="20" t="s">
        <v>16</v>
      </c>
      <c r="C151" s="14">
        <f t="shared" ref="C151:L151" si="20">C149/C148</f>
        <v>1.9899858100991059</v>
      </c>
      <c r="D151" s="14">
        <f t="shared" si="20"/>
        <v>3.6977899295804071</v>
      </c>
      <c r="E151" s="14">
        <f t="shared" si="20"/>
        <v>2.2098408238829297</v>
      </c>
      <c r="F151" s="14">
        <f t="shared" si="20"/>
        <v>2.1568989248911872</v>
      </c>
      <c r="G151" s="14">
        <f t="shared" si="20"/>
        <v>2.9452191030628714</v>
      </c>
      <c r="H151" s="14">
        <f t="shared" si="20"/>
        <v>3.6187072049897187</v>
      </c>
      <c r="I151" s="14">
        <f t="shared" si="20"/>
        <v>3.2697568003373325</v>
      </c>
      <c r="J151" s="14">
        <f t="shared" si="20"/>
        <v>3.3607889457193454</v>
      </c>
      <c r="K151" s="14">
        <f t="shared" si="20"/>
        <v>4.5523696510304408</v>
      </c>
      <c r="L151" s="14">
        <f t="shared" si="20"/>
        <v>2.8155994393914368</v>
      </c>
    </row>
    <row r="152" spans="1:14" ht="14.25" x14ac:dyDescent="0.2">
      <c r="A152" s="44"/>
      <c r="B152" s="21" t="s">
        <v>17</v>
      </c>
      <c r="C152" s="25">
        <v>3305</v>
      </c>
      <c r="D152" s="25">
        <v>2272</v>
      </c>
      <c r="E152" s="25">
        <v>4707</v>
      </c>
      <c r="F152" s="25">
        <v>1183</v>
      </c>
      <c r="G152" s="25">
        <v>2863</v>
      </c>
      <c r="H152" s="25">
        <v>12047</v>
      </c>
      <c r="I152" s="25">
        <v>2546</v>
      </c>
      <c r="J152" s="25">
        <v>2980</v>
      </c>
      <c r="K152" s="25">
        <v>4041</v>
      </c>
      <c r="L152" s="25">
        <v>3327</v>
      </c>
    </row>
    <row r="153" spans="1:14" ht="14.25" x14ac:dyDescent="0.2">
      <c r="A153" s="42">
        <v>2021</v>
      </c>
      <c r="B153" s="6" t="s">
        <v>13</v>
      </c>
      <c r="C153" s="9">
        <v>135</v>
      </c>
      <c r="D153" s="9">
        <v>276</v>
      </c>
      <c r="E153" s="9">
        <v>173</v>
      </c>
      <c r="F153" s="9">
        <v>41</v>
      </c>
      <c r="G153" s="9">
        <v>361</v>
      </c>
      <c r="H153" s="9">
        <v>229</v>
      </c>
      <c r="I153" s="9">
        <v>171</v>
      </c>
      <c r="J153" s="9">
        <v>435</v>
      </c>
      <c r="K153" s="7">
        <v>152</v>
      </c>
      <c r="L153" s="11">
        <v>1973</v>
      </c>
    </row>
    <row r="154" spans="1:14" ht="14.25" x14ac:dyDescent="0.2">
      <c r="A154" s="43"/>
      <c r="B154" s="4" t="s">
        <v>14</v>
      </c>
      <c r="C154" s="10">
        <v>22088</v>
      </c>
      <c r="D154" s="10">
        <v>14241</v>
      </c>
      <c r="E154" s="10">
        <v>23741</v>
      </c>
      <c r="F154" s="10">
        <v>3321</v>
      </c>
      <c r="G154" s="10">
        <v>14636</v>
      </c>
      <c r="H154" s="10">
        <v>10235</v>
      </c>
      <c r="I154" s="10">
        <v>8306</v>
      </c>
      <c r="J154" s="10">
        <v>20466</v>
      </c>
      <c r="K154" s="5">
        <v>7855</v>
      </c>
      <c r="L154" s="10">
        <v>124889</v>
      </c>
    </row>
    <row r="155" spans="1:14" x14ac:dyDescent="0.2">
      <c r="A155" s="43"/>
      <c r="B155" s="4" t="s">
        <v>11</v>
      </c>
      <c r="C155" s="10">
        <v>948014</v>
      </c>
      <c r="D155" s="10">
        <v>430074</v>
      </c>
      <c r="E155" s="10">
        <v>994721</v>
      </c>
      <c r="F155" s="10">
        <v>116474</v>
      </c>
      <c r="G155" s="10">
        <v>465152</v>
      </c>
      <c r="H155" s="10">
        <v>314614</v>
      </c>
      <c r="I155" s="10">
        <v>215814</v>
      </c>
      <c r="J155" s="10">
        <v>526300</v>
      </c>
      <c r="K155" s="5">
        <v>190473</v>
      </c>
      <c r="L155" s="10">
        <v>4201636</v>
      </c>
    </row>
    <row r="156" spans="1:14" x14ac:dyDescent="0.2">
      <c r="A156" s="43"/>
      <c r="B156" s="4" t="s">
        <v>12</v>
      </c>
      <c r="C156" s="10">
        <v>2032368</v>
      </c>
      <c r="D156" s="10">
        <v>1611846</v>
      </c>
      <c r="E156" s="10">
        <v>2242719</v>
      </c>
      <c r="F156" s="10">
        <v>284840</v>
      </c>
      <c r="G156" s="10">
        <v>1413409</v>
      </c>
      <c r="H156" s="10">
        <v>1234794</v>
      </c>
      <c r="I156" s="10">
        <v>742019</v>
      </c>
      <c r="J156" s="10">
        <v>1837114</v>
      </c>
      <c r="K156" s="5">
        <v>897710</v>
      </c>
      <c r="L156" s="10">
        <v>12296819</v>
      </c>
    </row>
    <row r="157" spans="1:14" ht="14.25" x14ac:dyDescent="0.2">
      <c r="A157" s="43"/>
      <c r="B157" s="20" t="s">
        <v>15</v>
      </c>
      <c r="C157" s="19">
        <v>27.4</v>
      </c>
      <c r="D157" s="19">
        <v>33.5</v>
      </c>
      <c r="E157" s="19">
        <v>29.4</v>
      </c>
      <c r="F157" s="19">
        <v>24.9</v>
      </c>
      <c r="G157" s="28">
        <v>26.6</v>
      </c>
      <c r="H157" s="28">
        <v>40.299999999999997</v>
      </c>
      <c r="I157" s="28">
        <v>25.5</v>
      </c>
      <c r="J157" s="28">
        <v>29.6</v>
      </c>
      <c r="K157" s="28">
        <v>36.1</v>
      </c>
      <c r="L157" s="19">
        <v>30</v>
      </c>
    </row>
    <row r="158" spans="1:14" ht="14.25" x14ac:dyDescent="0.2">
      <c r="A158" s="43"/>
      <c r="B158" s="20" t="s">
        <v>16</v>
      </c>
      <c r="C158" s="14">
        <f t="shared" ref="C158:F158" si="21">C156/C155</f>
        <v>2.1438164415293444</v>
      </c>
      <c r="D158" s="14">
        <f t="shared" si="21"/>
        <v>3.7478340936676013</v>
      </c>
      <c r="E158" s="14">
        <f t="shared" si="21"/>
        <v>2.254621145024585</v>
      </c>
      <c r="F158" s="14">
        <f t="shared" si="21"/>
        <v>2.4455243230248809</v>
      </c>
      <c r="G158" s="14">
        <f t="shared" ref="G158:L158" si="22">G156/G155</f>
        <v>3.0385959858282883</v>
      </c>
      <c r="H158" s="14">
        <f t="shared" si="22"/>
        <v>3.9247903780505635</v>
      </c>
      <c r="I158" s="14">
        <f t="shared" si="22"/>
        <v>3.4382338495185669</v>
      </c>
      <c r="J158" s="14">
        <f t="shared" si="22"/>
        <v>3.4906213186395592</v>
      </c>
      <c r="K158" s="14">
        <f t="shared" si="22"/>
        <v>4.7130564436954323</v>
      </c>
      <c r="L158" s="14">
        <f t="shared" si="22"/>
        <v>2.9266740383983763</v>
      </c>
    </row>
    <row r="159" spans="1:14" ht="14.25" x14ac:dyDescent="0.2">
      <c r="A159" s="44"/>
      <c r="B159" s="21" t="s">
        <v>17</v>
      </c>
      <c r="C159" s="25">
        <v>3405</v>
      </c>
      <c r="D159" s="25">
        <v>2307</v>
      </c>
      <c r="E159" s="25">
        <v>4045</v>
      </c>
      <c r="F159" s="25">
        <v>1172</v>
      </c>
      <c r="G159" s="25">
        <v>2586</v>
      </c>
      <c r="H159" s="25">
        <v>9738</v>
      </c>
      <c r="I159" s="25">
        <v>2269</v>
      </c>
      <c r="J159" s="25">
        <v>2547</v>
      </c>
      <c r="K159" s="25">
        <v>3906</v>
      </c>
      <c r="L159" s="25">
        <v>3040</v>
      </c>
    </row>
    <row r="160" spans="1:14" ht="14.25" x14ac:dyDescent="0.2">
      <c r="A160" s="42">
        <v>2022</v>
      </c>
      <c r="B160" s="6" t="s">
        <v>13</v>
      </c>
      <c r="C160" s="9">
        <v>135</v>
      </c>
      <c r="D160" s="7">
        <v>264</v>
      </c>
      <c r="E160" s="9">
        <v>170</v>
      </c>
      <c r="F160" s="9">
        <v>40</v>
      </c>
      <c r="G160" s="9">
        <v>355</v>
      </c>
      <c r="H160" s="9">
        <v>230</v>
      </c>
      <c r="I160" s="9">
        <v>167</v>
      </c>
      <c r="J160" s="9">
        <v>436</v>
      </c>
      <c r="K160" s="7">
        <v>150</v>
      </c>
      <c r="L160" s="11">
        <v>1947</v>
      </c>
    </row>
    <row r="161" spans="1:12" ht="14.25" x14ac:dyDescent="0.2">
      <c r="A161" s="43"/>
      <c r="B161" s="4" t="s">
        <v>14</v>
      </c>
      <c r="C161" s="10">
        <v>21615</v>
      </c>
      <c r="D161" s="5">
        <v>14033</v>
      </c>
      <c r="E161" s="10">
        <v>23802</v>
      </c>
      <c r="F161" s="10">
        <v>3675</v>
      </c>
      <c r="G161" s="10">
        <v>14555</v>
      </c>
      <c r="H161" s="10">
        <v>9928</v>
      </c>
      <c r="I161" s="10">
        <v>8035</v>
      </c>
      <c r="J161" s="10">
        <v>21079</v>
      </c>
      <c r="K161" s="5">
        <v>8263</v>
      </c>
      <c r="L161" s="10">
        <v>124985</v>
      </c>
    </row>
    <row r="162" spans="1:12" x14ac:dyDescent="0.2">
      <c r="A162" s="43"/>
      <c r="B162" s="4" t="s">
        <v>11</v>
      </c>
      <c r="C162" s="10">
        <v>1703602</v>
      </c>
      <c r="D162" s="5">
        <v>623206</v>
      </c>
      <c r="E162" s="10">
        <v>1822053</v>
      </c>
      <c r="F162" s="10">
        <v>211032</v>
      </c>
      <c r="G162" s="10">
        <v>659788</v>
      </c>
      <c r="H162" s="10">
        <v>442855</v>
      </c>
      <c r="I162" s="10">
        <v>333230</v>
      </c>
      <c r="J162" s="10">
        <v>905853</v>
      </c>
      <c r="K162" s="5">
        <v>307580</v>
      </c>
      <c r="L162" s="10">
        <v>7009199</v>
      </c>
    </row>
    <row r="163" spans="1:12" x14ac:dyDescent="0.2">
      <c r="A163" s="43"/>
      <c r="B163" s="4" t="s">
        <v>12</v>
      </c>
      <c r="C163" s="10">
        <v>3369687</v>
      </c>
      <c r="D163" s="5">
        <v>1978045</v>
      </c>
      <c r="E163" s="10">
        <v>3834500</v>
      </c>
      <c r="F163" s="10">
        <v>442714</v>
      </c>
      <c r="G163" s="10">
        <v>1809075</v>
      </c>
      <c r="H163" s="10">
        <v>1541056</v>
      </c>
      <c r="I163" s="10">
        <v>966797</v>
      </c>
      <c r="J163" s="10">
        <v>2731038</v>
      </c>
      <c r="K163" s="5">
        <v>1237849</v>
      </c>
      <c r="L163" s="10">
        <v>17910761</v>
      </c>
    </row>
    <row r="164" spans="1:12" ht="14.25" x14ac:dyDescent="0.2">
      <c r="A164" s="43"/>
      <c r="B164" s="20" t="s">
        <v>15</v>
      </c>
      <c r="C164" s="19">
        <v>42.1</v>
      </c>
      <c r="D164" s="28">
        <v>39.700000000000003</v>
      </c>
      <c r="E164" s="19">
        <v>44.3</v>
      </c>
      <c r="F164" s="19">
        <v>33.5</v>
      </c>
      <c r="G164" s="28">
        <v>31.9</v>
      </c>
      <c r="H164" s="28">
        <v>42</v>
      </c>
      <c r="I164" s="28">
        <v>31.3</v>
      </c>
      <c r="J164" s="28">
        <v>35.9</v>
      </c>
      <c r="K164" s="28">
        <v>42</v>
      </c>
      <c r="L164" s="19">
        <v>39.1</v>
      </c>
    </row>
    <row r="165" spans="1:12" ht="14.25" x14ac:dyDescent="0.2">
      <c r="A165" s="43"/>
      <c r="B165" s="20" t="s">
        <v>16</v>
      </c>
      <c r="C165" s="14">
        <f t="shared" ref="C165:L165" si="23">C163/C162</f>
        <v>1.9779778375465631</v>
      </c>
      <c r="D165" s="14">
        <f t="shared" ref="D165" si="24">D163/D162</f>
        <v>3.1739825996540469</v>
      </c>
      <c r="E165" s="14">
        <f t="shared" si="23"/>
        <v>2.104494216139706</v>
      </c>
      <c r="F165" s="14">
        <f t="shared" si="23"/>
        <v>2.0978524583949354</v>
      </c>
      <c r="G165" s="14">
        <f t="shared" si="23"/>
        <v>2.7419034598992402</v>
      </c>
      <c r="H165" s="14">
        <f t="shared" si="23"/>
        <v>3.4798207088098811</v>
      </c>
      <c r="I165" s="14">
        <f t="shared" si="23"/>
        <v>2.9012904000240076</v>
      </c>
      <c r="J165" s="14">
        <f t="shared" si="23"/>
        <v>3.0148798977317512</v>
      </c>
      <c r="K165" s="14">
        <f t="shared" si="23"/>
        <v>4.0244781845373563</v>
      </c>
      <c r="L165" s="14">
        <f t="shared" si="23"/>
        <v>2.5553220845919769</v>
      </c>
    </row>
    <row r="166" spans="1:12" ht="14.25" x14ac:dyDescent="0.2">
      <c r="A166" s="44"/>
      <c r="B166" s="21" t="s">
        <v>17</v>
      </c>
      <c r="C166" s="25">
        <v>5502</v>
      </c>
      <c r="D166" s="25">
        <v>2811</v>
      </c>
      <c r="E166" s="25">
        <v>6839</v>
      </c>
      <c r="F166" s="25">
        <v>1796</v>
      </c>
      <c r="G166" s="25">
        <v>3295</v>
      </c>
      <c r="H166" s="25">
        <v>12069</v>
      </c>
      <c r="I166" s="25">
        <v>2937</v>
      </c>
      <c r="J166" s="25">
        <v>3784</v>
      </c>
      <c r="K166" s="25">
        <v>6839</v>
      </c>
      <c r="L166" s="25">
        <v>4388</v>
      </c>
    </row>
    <row r="167" spans="1:12" ht="14.25" x14ac:dyDescent="0.2">
      <c r="A167" s="42">
        <v>2023</v>
      </c>
      <c r="B167" s="6" t="s">
        <v>13</v>
      </c>
      <c r="C167" s="9">
        <v>142</v>
      </c>
      <c r="D167" s="9">
        <v>265</v>
      </c>
      <c r="E167" s="9">
        <v>178</v>
      </c>
      <c r="F167" s="9">
        <v>40</v>
      </c>
      <c r="G167" s="9">
        <v>360</v>
      </c>
      <c r="H167" s="9">
        <v>232</v>
      </c>
      <c r="I167" s="9">
        <v>162</v>
      </c>
      <c r="J167" s="9">
        <v>443</v>
      </c>
      <c r="K167" s="7">
        <v>150</v>
      </c>
      <c r="L167" s="11">
        <v>1972</v>
      </c>
    </row>
    <row r="168" spans="1:12" ht="14.25" x14ac:dyDescent="0.2">
      <c r="A168" s="43"/>
      <c r="B168" s="4" t="s">
        <v>14</v>
      </c>
      <c r="C168" s="10">
        <v>22584</v>
      </c>
      <c r="D168" s="10">
        <v>13891</v>
      </c>
      <c r="E168" s="10">
        <v>24484</v>
      </c>
      <c r="F168" s="10">
        <v>3852</v>
      </c>
      <c r="G168" s="10">
        <v>14688</v>
      </c>
      <c r="H168" s="10">
        <v>9891</v>
      </c>
      <c r="I168" s="10">
        <v>8171</v>
      </c>
      <c r="J168" s="10">
        <v>21240</v>
      </c>
      <c r="K168" s="5">
        <v>8521</v>
      </c>
      <c r="L168" s="10">
        <v>127302</v>
      </c>
    </row>
    <row r="169" spans="1:12" x14ac:dyDescent="0.2">
      <c r="A169" s="43"/>
      <c r="B169" s="4" t="s">
        <v>11</v>
      </c>
      <c r="C169" s="10">
        <v>1979968</v>
      </c>
      <c r="D169" s="10">
        <v>658257</v>
      </c>
      <c r="E169" s="10">
        <v>2105025</v>
      </c>
      <c r="F169" s="10">
        <v>251395</v>
      </c>
      <c r="G169" s="10">
        <v>733654</v>
      </c>
      <c r="H169" s="10">
        <v>486901</v>
      </c>
      <c r="I169" s="10">
        <v>379641</v>
      </c>
      <c r="J169" s="10">
        <v>977031</v>
      </c>
      <c r="K169" s="5">
        <v>349926</v>
      </c>
      <c r="L169" s="10">
        <v>7921798</v>
      </c>
    </row>
    <row r="170" spans="1:12" x14ac:dyDescent="0.2">
      <c r="A170" s="43"/>
      <c r="B170" s="4" t="s">
        <v>12</v>
      </c>
      <c r="C170" s="10">
        <v>3826957</v>
      </c>
      <c r="D170" s="10">
        <v>2037626</v>
      </c>
      <c r="E170" s="10">
        <v>4437464</v>
      </c>
      <c r="F170" s="10">
        <v>491503</v>
      </c>
      <c r="G170" s="10">
        <v>1990125</v>
      </c>
      <c r="H170" s="10">
        <v>1687855</v>
      </c>
      <c r="I170" s="10">
        <v>1086222</v>
      </c>
      <c r="J170" s="10">
        <v>2924845</v>
      </c>
      <c r="K170" s="5">
        <v>1373522</v>
      </c>
      <c r="L170" s="10">
        <v>19856119</v>
      </c>
    </row>
    <row r="171" spans="1:12" ht="14.25" x14ac:dyDescent="0.2">
      <c r="A171" s="43"/>
      <c r="B171" s="20" t="s">
        <v>15</v>
      </c>
      <c r="C171" s="19">
        <v>45.7</v>
      </c>
      <c r="D171" s="19">
        <v>41</v>
      </c>
      <c r="E171" s="19">
        <v>49.4</v>
      </c>
      <c r="F171" s="19">
        <v>35.299999999999997</v>
      </c>
      <c r="G171" s="28">
        <v>33.4</v>
      </c>
      <c r="H171" s="28">
        <v>44.3</v>
      </c>
      <c r="I171" s="28">
        <v>35.4</v>
      </c>
      <c r="J171" s="28">
        <v>37.299999999999997</v>
      </c>
      <c r="K171" s="28">
        <v>43.8</v>
      </c>
      <c r="L171" s="19">
        <v>41.9</v>
      </c>
    </row>
    <row r="172" spans="1:12" ht="14.25" x14ac:dyDescent="0.2">
      <c r="A172" s="43"/>
      <c r="B172" s="20" t="s">
        <v>16</v>
      </c>
      <c r="C172" s="14">
        <f t="shared" ref="C172:L172" si="25">C170/C169</f>
        <v>1.9328378034392475</v>
      </c>
      <c r="D172" s="14">
        <f t="shared" si="25"/>
        <v>3.095487021026742</v>
      </c>
      <c r="E172" s="14">
        <f t="shared" si="25"/>
        <v>2.1080338713316946</v>
      </c>
      <c r="F172" s="14">
        <f t="shared" si="25"/>
        <v>1.9551025278943495</v>
      </c>
      <c r="G172" s="14">
        <f t="shared" si="25"/>
        <v>2.7126206631463878</v>
      </c>
      <c r="H172" s="14">
        <f t="shared" si="25"/>
        <v>3.4665260494433161</v>
      </c>
      <c r="I172" s="14">
        <f t="shared" si="25"/>
        <v>2.8611820114265845</v>
      </c>
      <c r="J172" s="14">
        <f t="shared" si="25"/>
        <v>2.9936051159072741</v>
      </c>
      <c r="K172" s="14">
        <f t="shared" si="25"/>
        <v>3.9251784663043043</v>
      </c>
      <c r="L172" s="14">
        <f t="shared" si="25"/>
        <v>2.5065167023950874</v>
      </c>
    </row>
    <row r="173" spans="1:12" ht="14.25" x14ac:dyDescent="0.2">
      <c r="A173" s="44"/>
      <c r="B173" s="21" t="s">
        <v>17</v>
      </c>
      <c r="C173" s="25">
        <v>6204</v>
      </c>
      <c r="D173" s="25">
        <v>2893</v>
      </c>
      <c r="E173" s="25">
        <v>7867</v>
      </c>
      <c r="F173" s="25">
        <v>1968</v>
      </c>
      <c r="G173" s="25">
        <v>3641</v>
      </c>
      <c r="H173" s="25">
        <v>13180</v>
      </c>
      <c r="I173" s="25">
        <v>3302</v>
      </c>
      <c r="J173" s="25">
        <v>4069</v>
      </c>
      <c r="K173" s="25">
        <v>5984</v>
      </c>
      <c r="L173" s="25">
        <v>4858</v>
      </c>
    </row>
    <row r="174" spans="1:12" ht="14.25" x14ac:dyDescent="0.2">
      <c r="A174" s="42">
        <v>2024</v>
      </c>
      <c r="B174" s="6" t="s">
        <v>13</v>
      </c>
      <c r="C174" s="9"/>
      <c r="D174" s="9"/>
      <c r="E174" s="9"/>
      <c r="F174" s="9"/>
      <c r="G174" s="12"/>
      <c r="H174" s="12"/>
      <c r="I174" s="12"/>
      <c r="J174" s="12"/>
      <c r="K174" s="12"/>
      <c r="L174" s="18"/>
    </row>
    <row r="175" spans="1:12" ht="14.25" x14ac:dyDescent="0.2">
      <c r="A175" s="43"/>
      <c r="B175" s="4" t="s">
        <v>14</v>
      </c>
      <c r="C175" s="13"/>
      <c r="D175" s="13"/>
      <c r="E175" s="13"/>
      <c r="F175" s="13"/>
      <c r="G175" s="14"/>
      <c r="H175" s="14"/>
      <c r="I175" s="14"/>
      <c r="J175" s="14"/>
      <c r="K175" s="14"/>
      <c r="L175" s="19"/>
    </row>
    <row r="176" spans="1:12" x14ac:dyDescent="0.2">
      <c r="A176" s="43"/>
      <c r="B176" s="4" t="s">
        <v>11</v>
      </c>
      <c r="C176" s="13"/>
      <c r="D176" s="13"/>
      <c r="E176" s="13"/>
      <c r="F176" s="13"/>
      <c r="G176" s="14"/>
      <c r="H176" s="14"/>
      <c r="I176" s="14"/>
      <c r="J176" s="14"/>
      <c r="K176" s="14"/>
      <c r="L176" s="19"/>
    </row>
    <row r="177" spans="1:12" x14ac:dyDescent="0.2">
      <c r="A177" s="43"/>
      <c r="B177" s="4" t="s">
        <v>12</v>
      </c>
      <c r="C177" s="13"/>
      <c r="D177" s="13"/>
      <c r="E177" s="13"/>
      <c r="F177" s="13"/>
      <c r="G177" s="14"/>
      <c r="H177" s="14"/>
      <c r="I177" s="14"/>
      <c r="J177" s="14"/>
      <c r="K177" s="14"/>
      <c r="L177" s="19"/>
    </row>
    <row r="178" spans="1:12" ht="14.25" x14ac:dyDescent="0.2">
      <c r="A178" s="43"/>
      <c r="B178" s="20" t="s">
        <v>15</v>
      </c>
      <c r="C178" s="13"/>
      <c r="D178" s="13"/>
      <c r="E178" s="13"/>
      <c r="F178" s="13"/>
      <c r="G178" s="14"/>
      <c r="H178" s="14"/>
      <c r="I178" s="14"/>
      <c r="J178" s="14"/>
      <c r="K178" s="14"/>
      <c r="L178" s="19"/>
    </row>
    <row r="179" spans="1:12" ht="14.25" x14ac:dyDescent="0.2">
      <c r="A179" s="43"/>
      <c r="B179" s="20" t="s">
        <v>16</v>
      </c>
      <c r="C179" s="14"/>
      <c r="D179" s="14"/>
      <c r="E179" s="14"/>
      <c r="F179" s="14"/>
      <c r="G179" s="14"/>
      <c r="H179" s="14"/>
      <c r="I179" s="14"/>
      <c r="J179" s="14"/>
      <c r="K179" s="14"/>
      <c r="L179" s="14"/>
    </row>
    <row r="180" spans="1:12" ht="14.25" x14ac:dyDescent="0.2">
      <c r="A180" s="44"/>
      <c r="B180" s="21" t="s">
        <v>17</v>
      </c>
      <c r="C180" s="25"/>
      <c r="D180" s="25"/>
      <c r="E180" s="25"/>
      <c r="F180" s="25"/>
      <c r="G180" s="25"/>
      <c r="H180" s="25"/>
      <c r="I180" s="25"/>
      <c r="J180" s="25"/>
      <c r="K180" s="25"/>
      <c r="L180" s="25"/>
    </row>
    <row r="181" spans="1:12" ht="14.25" x14ac:dyDescent="0.2">
      <c r="A181" s="42">
        <v>2025</v>
      </c>
      <c r="B181" s="6" t="s">
        <v>13</v>
      </c>
      <c r="C181" s="9"/>
      <c r="D181" s="9"/>
      <c r="E181" s="9"/>
      <c r="F181" s="9"/>
      <c r="G181" s="12"/>
      <c r="H181" s="12"/>
      <c r="I181" s="12"/>
      <c r="J181" s="12"/>
      <c r="K181" s="12"/>
      <c r="L181" s="18"/>
    </row>
    <row r="182" spans="1:12" ht="14.25" x14ac:dyDescent="0.2">
      <c r="A182" s="43"/>
      <c r="B182" s="4" t="s">
        <v>14</v>
      </c>
      <c r="C182" s="13"/>
      <c r="D182" s="13"/>
      <c r="E182" s="13"/>
      <c r="F182" s="13"/>
      <c r="G182" s="14"/>
      <c r="H182" s="14"/>
      <c r="I182" s="14"/>
      <c r="J182" s="14"/>
      <c r="K182" s="14"/>
      <c r="L182" s="19"/>
    </row>
    <row r="183" spans="1:12" x14ac:dyDescent="0.2">
      <c r="A183" s="43"/>
      <c r="B183" s="4" t="s">
        <v>11</v>
      </c>
      <c r="C183" s="13"/>
      <c r="D183" s="13"/>
      <c r="E183" s="13"/>
      <c r="F183" s="13"/>
      <c r="G183" s="14"/>
      <c r="H183" s="14"/>
      <c r="I183" s="14"/>
      <c r="J183" s="14"/>
      <c r="K183" s="14"/>
      <c r="L183" s="19"/>
    </row>
    <row r="184" spans="1:12" x14ac:dyDescent="0.2">
      <c r="A184" s="43"/>
      <c r="B184" s="4" t="s">
        <v>12</v>
      </c>
      <c r="C184" s="13"/>
      <c r="D184" s="13"/>
      <c r="E184" s="13"/>
      <c r="F184" s="13"/>
      <c r="G184" s="14"/>
      <c r="H184" s="14"/>
      <c r="I184" s="14"/>
      <c r="J184" s="14"/>
      <c r="K184" s="14"/>
      <c r="L184" s="19"/>
    </row>
    <row r="185" spans="1:12" ht="14.25" x14ac:dyDescent="0.2">
      <c r="A185" s="43"/>
      <c r="B185" s="20" t="s">
        <v>15</v>
      </c>
      <c r="C185" s="13"/>
      <c r="D185" s="13"/>
      <c r="E185" s="13"/>
      <c r="F185" s="13"/>
      <c r="G185" s="14"/>
      <c r="H185" s="14"/>
      <c r="I185" s="14"/>
      <c r="J185" s="14"/>
      <c r="K185" s="14"/>
      <c r="L185" s="19"/>
    </row>
    <row r="186" spans="1:12" ht="14.25" x14ac:dyDescent="0.2">
      <c r="A186" s="43"/>
      <c r="B186" s="20" t="s">
        <v>16</v>
      </c>
      <c r="C186" s="14"/>
      <c r="D186" s="14"/>
      <c r="E186" s="14"/>
      <c r="F186" s="14"/>
      <c r="G186" s="14"/>
      <c r="H186" s="14"/>
      <c r="I186" s="14"/>
      <c r="J186" s="14"/>
      <c r="K186" s="14"/>
      <c r="L186" s="14"/>
    </row>
    <row r="187" spans="1:12" ht="14.25" x14ac:dyDescent="0.2">
      <c r="A187" s="44"/>
      <c r="B187" s="21" t="s">
        <v>17</v>
      </c>
      <c r="C187" s="25"/>
      <c r="D187" s="25"/>
      <c r="E187" s="25"/>
      <c r="F187" s="25"/>
      <c r="G187" s="25"/>
      <c r="H187" s="25"/>
      <c r="I187" s="25"/>
      <c r="J187" s="25"/>
      <c r="K187" s="25"/>
      <c r="L187" s="25"/>
    </row>
    <row r="188" spans="1:12" x14ac:dyDescent="0.2">
      <c r="A188" s="15" t="s">
        <v>3</v>
      </c>
    </row>
    <row r="189" spans="1:12" x14ac:dyDescent="0.2">
      <c r="A189" s="26" t="s">
        <v>18</v>
      </c>
      <c r="F189" s="37"/>
      <c r="G189" s="38"/>
      <c r="H189" s="38"/>
    </row>
    <row r="190" spans="1:12" x14ac:dyDescent="0.2">
      <c r="A190" s="26" t="s">
        <v>19</v>
      </c>
      <c r="E190" s="34"/>
      <c r="F190" s="37"/>
      <c r="G190" s="38"/>
      <c r="H190" s="38"/>
      <c r="I190" s="35"/>
    </row>
    <row r="191" spans="1:12" x14ac:dyDescent="0.2">
      <c r="A191" s="26" t="s">
        <v>20</v>
      </c>
      <c r="F191" s="37"/>
      <c r="G191" s="38"/>
      <c r="H191" s="38"/>
      <c r="I191" s="38"/>
    </row>
    <row r="192" spans="1:12" x14ac:dyDescent="0.2">
      <c r="A192" s="26" t="s">
        <v>21</v>
      </c>
      <c r="F192" s="37"/>
      <c r="G192" s="38"/>
      <c r="H192" s="38"/>
      <c r="I192" s="38"/>
    </row>
    <row r="193" spans="1:9" x14ac:dyDescent="0.2">
      <c r="A193" s="26" t="s">
        <v>34</v>
      </c>
      <c r="F193" s="37"/>
      <c r="G193" s="38"/>
      <c r="H193" s="38"/>
      <c r="I193" s="38"/>
    </row>
    <row r="194" spans="1:9" x14ac:dyDescent="0.2">
      <c r="E194" s="34"/>
      <c r="F194" s="37"/>
      <c r="G194" s="38"/>
      <c r="H194" s="38"/>
      <c r="I194" s="38"/>
    </row>
    <row r="195" spans="1:9" x14ac:dyDescent="0.2">
      <c r="F195" s="37"/>
      <c r="G195" s="38"/>
      <c r="H195" s="38"/>
      <c r="I195" s="38"/>
    </row>
    <row r="196" spans="1:9" x14ac:dyDescent="0.2">
      <c r="F196" s="37"/>
      <c r="G196" s="38"/>
      <c r="H196" s="38"/>
      <c r="I196" s="38"/>
    </row>
    <row r="197" spans="1:9" x14ac:dyDescent="0.2">
      <c r="F197" s="37"/>
      <c r="G197" s="38"/>
      <c r="H197" s="38"/>
      <c r="I197" s="38"/>
    </row>
    <row r="198" spans="1:9" x14ac:dyDescent="0.2">
      <c r="F198" s="37"/>
      <c r="G198" s="38"/>
      <c r="H198" s="38"/>
      <c r="I198" s="38"/>
    </row>
    <row r="199" spans="1:9" x14ac:dyDescent="0.2">
      <c r="F199" s="37"/>
      <c r="G199" s="38"/>
      <c r="H199" s="38"/>
      <c r="I199" s="38"/>
    </row>
    <row r="200" spans="1:9" x14ac:dyDescent="0.2">
      <c r="F200" s="37"/>
      <c r="G200" s="38"/>
      <c r="H200" s="38"/>
      <c r="I200" s="38"/>
    </row>
    <row r="201" spans="1:9" x14ac:dyDescent="0.2">
      <c r="F201" s="37"/>
      <c r="G201" s="38"/>
      <c r="H201" s="38"/>
      <c r="I201" s="38"/>
    </row>
    <row r="202" spans="1:9" x14ac:dyDescent="0.2">
      <c r="F202" s="37"/>
      <c r="G202" s="38"/>
      <c r="H202" s="38"/>
      <c r="I202" s="38"/>
    </row>
    <row r="203" spans="1:9" x14ac:dyDescent="0.2">
      <c r="F203" s="37"/>
      <c r="G203" s="38"/>
      <c r="H203" s="38"/>
      <c r="I203" s="38"/>
    </row>
    <row r="204" spans="1:9" x14ac:dyDescent="0.2">
      <c r="F204" s="38"/>
      <c r="G204" s="38"/>
      <c r="H204" s="38"/>
      <c r="I204" s="38"/>
    </row>
    <row r="205" spans="1:9" x14ac:dyDescent="0.2">
      <c r="F205" s="38"/>
      <c r="G205" s="38"/>
      <c r="H205" s="38"/>
      <c r="I205" s="38"/>
    </row>
    <row r="206" spans="1:9" x14ac:dyDescent="0.2">
      <c r="F206" s="38"/>
      <c r="G206" s="38"/>
      <c r="H206" s="38"/>
      <c r="I206" s="38"/>
    </row>
    <row r="207" spans="1:9" x14ac:dyDescent="0.2">
      <c r="F207" s="38"/>
      <c r="G207" s="38"/>
      <c r="H207" s="38"/>
      <c r="I207" s="38"/>
    </row>
    <row r="208" spans="1:9" x14ac:dyDescent="0.2">
      <c r="F208" s="38"/>
      <c r="G208" s="38"/>
      <c r="H208" s="38"/>
      <c r="I208" s="38"/>
    </row>
    <row r="209" spans="6:9" x14ac:dyDescent="0.2">
      <c r="F209" s="37"/>
      <c r="G209" s="38"/>
      <c r="H209" s="38"/>
      <c r="I209" s="38"/>
    </row>
    <row r="210" spans="6:9" x14ac:dyDescent="0.2">
      <c r="F210" s="38"/>
      <c r="G210" s="38"/>
      <c r="H210" s="38"/>
      <c r="I210" s="38"/>
    </row>
    <row r="211" spans="6:9" x14ac:dyDescent="0.2">
      <c r="F211" s="38"/>
      <c r="G211" s="38"/>
      <c r="H211" s="38"/>
      <c r="I211" s="38"/>
    </row>
    <row r="212" spans="6:9" x14ac:dyDescent="0.2">
      <c r="F212" s="38"/>
      <c r="G212" s="38"/>
      <c r="H212" s="38"/>
      <c r="I212" s="38"/>
    </row>
    <row r="213" spans="6:9" x14ac:dyDescent="0.2">
      <c r="F213" s="38"/>
      <c r="G213" s="38"/>
      <c r="H213" s="39"/>
      <c r="I213" s="38"/>
    </row>
    <row r="214" spans="6:9" x14ac:dyDescent="0.2">
      <c r="F214" s="38"/>
      <c r="G214" s="38"/>
      <c r="H214" s="38"/>
      <c r="I214" s="38"/>
    </row>
    <row r="215" spans="6:9" x14ac:dyDescent="0.2">
      <c r="I215" s="38"/>
    </row>
    <row r="216" spans="6:9" x14ac:dyDescent="0.2">
      <c r="I216" s="38"/>
    </row>
    <row r="217" spans="6:9" x14ac:dyDescent="0.2">
      <c r="I217" s="38"/>
    </row>
    <row r="218" spans="6:9" x14ac:dyDescent="0.2">
      <c r="I218" s="38"/>
    </row>
    <row r="219" spans="6:9" x14ac:dyDescent="0.2">
      <c r="I219" s="38"/>
    </row>
    <row r="220" spans="6:9" x14ac:dyDescent="0.2">
      <c r="I220" s="38"/>
    </row>
  </sheetData>
  <mergeCells count="40">
    <mergeCell ref="A62:A68"/>
    <mergeCell ref="A69:A75"/>
    <mergeCell ref="E3:E4"/>
    <mergeCell ref="D3:D4"/>
    <mergeCell ref="A5:B5"/>
    <mergeCell ref="A27:A33"/>
    <mergeCell ref="A34:A40"/>
    <mergeCell ref="A41:A47"/>
    <mergeCell ref="A48:A54"/>
    <mergeCell ref="A181:A187"/>
    <mergeCell ref="A2:L2"/>
    <mergeCell ref="A3:A4"/>
    <mergeCell ref="B3:B4"/>
    <mergeCell ref="C3:C4"/>
    <mergeCell ref="G3:G4"/>
    <mergeCell ref="H3:H4"/>
    <mergeCell ref="K3:K4"/>
    <mergeCell ref="L3:L4"/>
    <mergeCell ref="A6:A12"/>
    <mergeCell ref="A13:A19"/>
    <mergeCell ref="A20:A26"/>
    <mergeCell ref="F3:F4"/>
    <mergeCell ref="I3:I4"/>
    <mergeCell ref="J3:J4"/>
    <mergeCell ref="A55:A61"/>
    <mergeCell ref="A90:A96"/>
    <mergeCell ref="A97:A103"/>
    <mergeCell ref="A104:A110"/>
    <mergeCell ref="A76:A82"/>
    <mergeCell ref="A83:A89"/>
    <mergeCell ref="A111:A117"/>
    <mergeCell ref="A118:A124"/>
    <mergeCell ref="A125:A131"/>
    <mergeCell ref="A132:A138"/>
    <mergeCell ref="A139:A145"/>
    <mergeCell ref="A160:A166"/>
    <mergeCell ref="A167:A173"/>
    <mergeCell ref="A174:A180"/>
    <mergeCell ref="A146:A152"/>
    <mergeCell ref="A153:A159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Inhalt</vt:lpstr>
      <vt:lpstr>Beherbergung_KRS</vt:lpstr>
      <vt:lpstr>Beherbergung_RGB</vt:lpstr>
    </vt:vector>
  </TitlesOfParts>
  <Company>IHK zu Leipzig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schumann</dc:creator>
  <cp:lastModifiedBy>Schumann, René IHK zu Leipzig</cp:lastModifiedBy>
  <cp:lastPrinted>2011-09-21T09:38:46Z</cp:lastPrinted>
  <dcterms:created xsi:type="dcterms:W3CDTF">2009-05-06T15:54:38Z</dcterms:created>
  <dcterms:modified xsi:type="dcterms:W3CDTF">2024-05-15T14:55:46Z</dcterms:modified>
</cp:coreProperties>
</file>