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Öffentliche Finanzen und Schulden\"/>
    </mc:Choice>
  </mc:AlternateContent>
  <bookViews>
    <workbookView xWindow="120" yWindow="60" windowWidth="15180" windowHeight="8580"/>
  </bookViews>
  <sheets>
    <sheet name="Einnahmen_Ausgaben" sheetId="3" r:id="rId1"/>
  </sheets>
  <calcPr calcId="162913"/>
</workbook>
</file>

<file path=xl/calcChain.xml><?xml version="1.0" encoding="utf-8"?>
<calcChain xmlns="http://schemas.openxmlformats.org/spreadsheetml/2006/main">
  <c r="G92" i="3" l="1"/>
  <c r="E92" i="3"/>
  <c r="D92" i="3"/>
  <c r="C92" i="3"/>
  <c r="F91" i="3"/>
  <c r="F92" i="3" s="1"/>
  <c r="F90" i="3"/>
  <c r="G89" i="3" l="1"/>
  <c r="E89" i="3"/>
  <c r="D89" i="3"/>
  <c r="C89" i="3"/>
  <c r="F88" i="3"/>
  <c r="F87" i="3"/>
  <c r="F89" i="3" l="1"/>
  <c r="G86" i="3"/>
  <c r="E86" i="3"/>
  <c r="D86" i="3"/>
  <c r="C86" i="3"/>
  <c r="F85" i="3"/>
  <c r="F84" i="3"/>
  <c r="F86" i="3" l="1"/>
  <c r="G83" i="3"/>
  <c r="F83" i="3"/>
  <c r="E83" i="3"/>
  <c r="D83" i="3"/>
  <c r="C83" i="3"/>
  <c r="F82" i="3"/>
  <c r="F81" i="3"/>
  <c r="F79" i="3" l="1"/>
  <c r="F78" i="3"/>
  <c r="F76" i="3"/>
  <c r="F75" i="3"/>
  <c r="E77" i="3"/>
  <c r="D77" i="3"/>
  <c r="C77" i="3"/>
  <c r="E80" i="3"/>
  <c r="D80" i="3"/>
  <c r="C80" i="3"/>
  <c r="G80" i="3"/>
  <c r="G77" i="3"/>
  <c r="F77" i="3" l="1"/>
  <c r="F80" i="3"/>
  <c r="F73" i="3"/>
  <c r="F72" i="3"/>
  <c r="G74" i="3"/>
  <c r="E74" i="3"/>
  <c r="D74" i="3"/>
  <c r="C74" i="3"/>
  <c r="F74" i="3" l="1"/>
  <c r="G71" i="3"/>
  <c r="E71" i="3"/>
  <c r="D71" i="3"/>
  <c r="C71" i="3"/>
  <c r="F70" i="3"/>
  <c r="F69" i="3"/>
  <c r="F71" i="3" l="1"/>
  <c r="G68" i="3"/>
  <c r="F67" i="3"/>
  <c r="F66" i="3"/>
  <c r="E68" i="3"/>
  <c r="D68" i="3"/>
  <c r="C68" i="3"/>
  <c r="F68" i="3" l="1"/>
  <c r="F64" i="3"/>
  <c r="F63" i="3"/>
  <c r="G65" i="3"/>
  <c r="E65" i="3"/>
  <c r="D65" i="3"/>
  <c r="C65" i="3"/>
  <c r="F65" i="3" l="1"/>
  <c r="G62" i="3"/>
  <c r="F61" i="3"/>
  <c r="E62" i="3"/>
  <c r="D62" i="3"/>
  <c r="C62" i="3"/>
  <c r="F60" i="3"/>
  <c r="G59" i="3"/>
  <c r="F58" i="3"/>
  <c r="E59" i="3"/>
  <c r="D59" i="3"/>
  <c r="C59" i="3"/>
  <c r="F57" i="3"/>
  <c r="G56" i="3"/>
  <c r="F54" i="3"/>
  <c r="F55" i="3"/>
  <c r="E56" i="3"/>
  <c r="D56" i="3"/>
  <c r="C56" i="3"/>
  <c r="C5" i="3"/>
  <c r="G53" i="3"/>
  <c r="F51" i="3"/>
  <c r="F52" i="3"/>
  <c r="E53" i="3"/>
  <c r="D53" i="3"/>
  <c r="C53" i="3"/>
  <c r="G50" i="3"/>
  <c r="F48" i="3"/>
  <c r="F49" i="3"/>
  <c r="E50" i="3"/>
  <c r="D50" i="3"/>
  <c r="C50" i="3"/>
  <c r="E47" i="3"/>
  <c r="D47" i="3"/>
  <c r="C47" i="3"/>
  <c r="E44" i="3"/>
  <c r="D44" i="3"/>
  <c r="E41" i="3"/>
  <c r="D41" i="3"/>
  <c r="E38" i="3"/>
  <c r="D38" i="3"/>
  <c r="E35" i="3"/>
  <c r="D35" i="3"/>
  <c r="E32" i="3"/>
  <c r="D32" i="3"/>
  <c r="E29" i="3"/>
  <c r="D29" i="3"/>
  <c r="E26" i="3"/>
  <c r="D26" i="3"/>
  <c r="E23" i="3"/>
  <c r="D23" i="3"/>
  <c r="E20" i="3"/>
  <c r="D20" i="3"/>
  <c r="E17" i="3"/>
  <c r="D17" i="3"/>
  <c r="E14" i="3"/>
  <c r="D14" i="3"/>
  <c r="E11" i="3"/>
  <c r="D11" i="3"/>
  <c r="E8" i="3"/>
  <c r="D8" i="3"/>
  <c r="E5" i="3"/>
  <c r="D5" i="3"/>
  <c r="G5" i="3"/>
  <c r="G8" i="3"/>
  <c r="G11" i="3"/>
  <c r="G17" i="3"/>
  <c r="G23" i="3"/>
  <c r="G20" i="3"/>
  <c r="G26" i="3"/>
  <c r="G29" i="3"/>
  <c r="G32" i="3"/>
  <c r="G35" i="3"/>
  <c r="G38" i="3"/>
  <c r="G41" i="3"/>
  <c r="G44" i="3"/>
  <c r="G14" i="3"/>
  <c r="F3" i="3"/>
  <c r="F4" i="3"/>
  <c r="F6" i="3"/>
  <c r="F7" i="3"/>
  <c r="F9" i="3"/>
  <c r="F10" i="3"/>
  <c r="F15" i="3"/>
  <c r="F16" i="3"/>
  <c r="F21" i="3"/>
  <c r="F22" i="3"/>
  <c r="F18" i="3"/>
  <c r="F19" i="3"/>
  <c r="F24" i="3"/>
  <c r="F25" i="3"/>
  <c r="F27" i="3"/>
  <c r="F28" i="3"/>
  <c r="F30" i="3"/>
  <c r="F31" i="3"/>
  <c r="F33" i="3"/>
  <c r="F34" i="3"/>
  <c r="F36" i="3"/>
  <c r="F37" i="3"/>
  <c r="F38" i="3"/>
  <c r="F39" i="3"/>
  <c r="F40" i="3"/>
  <c r="F42" i="3"/>
  <c r="F43" i="3"/>
  <c r="F12" i="3"/>
  <c r="F13" i="3"/>
  <c r="F14" i="3" s="1"/>
  <c r="C8" i="3"/>
  <c r="C11" i="3"/>
  <c r="C17" i="3"/>
  <c r="C23" i="3"/>
  <c r="C20" i="3"/>
  <c r="C26" i="3"/>
  <c r="C29" i="3"/>
  <c r="C32" i="3"/>
  <c r="C35" i="3"/>
  <c r="C38" i="3"/>
  <c r="C41" i="3"/>
  <c r="C44" i="3"/>
  <c r="C14" i="3"/>
  <c r="F11" i="3" l="1"/>
  <c r="F20" i="3"/>
  <c r="F53" i="3"/>
  <c r="F56" i="3"/>
  <c r="F26" i="3"/>
  <c r="F59" i="3"/>
  <c r="F62" i="3"/>
  <c r="F8" i="3"/>
  <c r="F35" i="3"/>
  <c r="F44" i="3"/>
  <c r="F41" i="3"/>
  <c r="F32" i="3"/>
  <c r="F29" i="3"/>
  <c r="F23" i="3"/>
  <c r="F17" i="3"/>
  <c r="F5" i="3"/>
  <c r="F50" i="3"/>
</calcChain>
</file>

<file path=xl/sharedStrings.xml><?xml version="1.0" encoding="utf-8"?>
<sst xmlns="http://schemas.openxmlformats.org/spreadsheetml/2006/main" count="116" uniqueCount="21">
  <si>
    <t>Jahr</t>
  </si>
  <si>
    <t>Parameter</t>
  </si>
  <si>
    <t>Saldo</t>
  </si>
  <si>
    <t>Stadt Leipzig</t>
  </si>
  <si>
    <t>Quelle: Statistisches Landesamt Sachsen/eigene Berechnungen</t>
  </si>
  <si>
    <t xml:space="preserve">* - Angaben territorial bereinigt, aktueller Gebietsstand </t>
  </si>
  <si>
    <t>Einnahmen</t>
  </si>
  <si>
    <t>Ausgaben</t>
  </si>
  <si>
    <t>Landkreis Leipzig</t>
  </si>
  <si>
    <t>Landkreis Nordsachsen</t>
  </si>
  <si>
    <t>IHK-Bezirk gesamt</t>
  </si>
  <si>
    <t>Bereinigte Einnahmen und Ausgaben der öffentlichen Kommunalhaushalte
im IHK-Bezirk Leipzig* nach Kreisen seit 1992
- Angaben in 1.000 € -</t>
  </si>
  <si>
    <r>
      <t>2016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</si>
  <si>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- ab 2016 Einzahlungen und Auszahlungen der kommunalen Kernhaushalte</t>
    </r>
  </si>
  <si>
    <r>
      <t>Einzahlungen</t>
    </r>
    <r>
      <rPr>
        <b/>
        <vertAlign val="superscript"/>
        <sz val="10"/>
        <rFont val="Arial"/>
        <family val="2"/>
      </rPr>
      <t>2</t>
    </r>
  </si>
  <si>
    <r>
      <t>Auszahlungen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</si>
  <si>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- Bereinigte Einnahme und Ausnahmen jeweils ohne Finanzierungstätigkeit </t>
    </r>
  </si>
  <si>
    <t>Auszahlungen</t>
  </si>
  <si>
    <t>Einzahlungen</t>
  </si>
  <si>
    <r>
      <t>Freistaat Sachsen</t>
    </r>
    <r>
      <rPr>
        <b/>
        <vertAlign val="superscript"/>
        <sz val="10"/>
        <rFont val="Arial"/>
        <family val="2"/>
      </rPr>
      <t>3</t>
    </r>
  </si>
  <si>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- Sachsendaten ab 2016 Einzahlungen und Auszahlungen der kommunalen Kernhaushalte und deren doppisch buchenden Extrahaushalte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</si>
</sst>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 indent="1"/>
    </xf>
    <xf numFmtId="3" fontId="8" fillId="0" borderId="5" xfId="0" applyNumberFormat="1" applyFont="1" applyBorder="1" applyAlignment="1">
      <alignment horizontal="right" vertical="center" wrapText="1" indent="1"/>
    </xf>
    <xf numFmtId="3" fontId="8" fillId="0" borderId="6" xfId="0" applyNumberFormat="1" applyFont="1" applyBorder="1" applyAlignment="1">
      <alignment horizontal="right" vertical="center" wrapText="1" indent="1"/>
    </xf>
    <xf numFmtId="3" fontId="0" fillId="0" borderId="8" xfId="0" applyNumberFormat="1" applyBorder="1" applyAlignment="1">
      <alignment horizontal="right" vertical="center" indent="1"/>
    </xf>
    <xf numFmtId="3" fontId="0" fillId="0" borderId="5" xfId="0" applyNumberFormat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right" vertical="center" wrapText="1" indent="1"/>
    </xf>
    <xf numFmtId="3" fontId="0" fillId="0" borderId="9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3" fontId="8" fillId="0" borderId="3" xfId="0" applyNumberFormat="1" applyFont="1" applyBorder="1" applyAlignment="1">
      <alignment horizontal="right" vertical="center" wrapText="1" indent="1"/>
    </xf>
    <xf numFmtId="3" fontId="0" fillId="0" borderId="10" xfId="0" applyNumberFormat="1" applyBorder="1" applyAlignment="1">
      <alignment horizontal="right" vertical="center" indent="1"/>
    </xf>
    <xf numFmtId="3" fontId="8" fillId="0" borderId="10" xfId="0" applyNumberFormat="1" applyFont="1" applyBorder="1" applyAlignment="1">
      <alignment horizontal="right" vertical="center" wrapText="1" indent="1"/>
    </xf>
    <xf numFmtId="3" fontId="8" fillId="0" borderId="2" xfId="0" applyNumberFormat="1" applyFont="1" applyBorder="1" applyAlignment="1">
      <alignment horizontal="right" vertical="center" wrapText="1" indent="1"/>
    </xf>
    <xf numFmtId="3" fontId="7" fillId="0" borderId="8" xfId="0" applyNumberFormat="1" applyFont="1" applyBorder="1" applyAlignment="1">
      <alignment horizontal="right" vertical="center" indent="1"/>
    </xf>
    <xf numFmtId="3" fontId="7" fillId="0" borderId="10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3" fontId="7" fillId="0" borderId="6" xfId="0" applyNumberFormat="1" applyFont="1" applyBorder="1" applyAlignment="1">
      <alignment horizontal="right" vertical="center" wrapText="1" indent="1"/>
    </xf>
    <xf numFmtId="3" fontId="7" fillId="0" borderId="3" xfId="0" applyNumberFormat="1" applyFont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3" fillId="0" borderId="0" xfId="0" applyNumberFormat="1" applyFont="1" applyAlignment="1"/>
    <xf numFmtId="49" fontId="4" fillId="0" borderId="0" xfId="0" applyNumberFormat="1" applyFont="1" applyAlignment="1"/>
    <xf numFmtId="0" fontId="5" fillId="2" borderId="7" xfId="0" applyNumberFormat="1" applyFont="1" applyFill="1" applyBorder="1" applyAlignment="1">
      <alignment horizontal="center" wrapText="1"/>
    </xf>
    <xf numFmtId="0" fontId="6" fillId="2" borderId="12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topLeftCell="A70" zoomScaleNormal="100" workbookViewId="0">
      <selection activeCell="L93" sqref="L93"/>
    </sheetView>
  </sheetViews>
  <sheetFormatPr baseColWidth="10" defaultRowHeight="12.75" x14ac:dyDescent="0.2"/>
  <cols>
    <col min="1" max="1" width="9.42578125" customWidth="1"/>
    <col min="2" max="2" width="13.42578125" customWidth="1"/>
    <col min="3" max="7" width="17.85546875" customWidth="1"/>
  </cols>
  <sheetData>
    <row r="1" spans="1:7" ht="56.25" customHeight="1" x14ac:dyDescent="0.25">
      <c r="A1" s="40" t="s">
        <v>11</v>
      </c>
      <c r="B1" s="41"/>
      <c r="C1" s="41"/>
      <c r="D1" s="41"/>
      <c r="E1" s="41"/>
      <c r="F1" s="41"/>
      <c r="G1" s="42"/>
    </row>
    <row r="2" spans="1:7" ht="27" x14ac:dyDescent="0.2">
      <c r="A2" s="29" t="s">
        <v>0</v>
      </c>
      <c r="B2" s="2" t="s">
        <v>1</v>
      </c>
      <c r="C2" s="9" t="s">
        <v>3</v>
      </c>
      <c r="D2" s="9" t="s">
        <v>8</v>
      </c>
      <c r="E2" s="9" t="s">
        <v>9</v>
      </c>
      <c r="F2" s="9" t="s">
        <v>10</v>
      </c>
      <c r="G2" s="9" t="s">
        <v>19</v>
      </c>
    </row>
    <row r="3" spans="1:7" ht="15" customHeight="1" x14ac:dyDescent="0.2">
      <c r="A3" s="45">
        <v>1992</v>
      </c>
      <c r="B3" s="8" t="s">
        <v>6</v>
      </c>
      <c r="C3" s="10">
        <v>833958</v>
      </c>
      <c r="D3" s="10">
        <v>581964</v>
      </c>
      <c r="E3" s="10">
        <v>431206</v>
      </c>
      <c r="F3" s="17">
        <f>SUM(C3:E3)</f>
        <v>1847128</v>
      </c>
      <c r="G3" s="10">
        <v>8405855</v>
      </c>
    </row>
    <row r="4" spans="1:7" ht="15" customHeight="1" x14ac:dyDescent="0.2">
      <c r="A4" s="46"/>
      <c r="B4" s="3" t="s">
        <v>7</v>
      </c>
      <c r="C4" s="11">
        <v>998826</v>
      </c>
      <c r="D4" s="11">
        <v>647500</v>
      </c>
      <c r="E4" s="11">
        <v>474563</v>
      </c>
      <c r="F4" s="18">
        <f>SUM(C4:E4)</f>
        <v>2120889</v>
      </c>
      <c r="G4" s="11">
        <v>9420766</v>
      </c>
    </row>
    <row r="5" spans="1:7" ht="15" customHeight="1" x14ac:dyDescent="0.2">
      <c r="A5" s="47"/>
      <c r="B5" s="4" t="s">
        <v>2</v>
      </c>
      <c r="C5" s="12">
        <f>C3-C4</f>
        <v>-164868</v>
      </c>
      <c r="D5" s="12">
        <f>D3-D4</f>
        <v>-65536</v>
      </c>
      <c r="E5" s="12">
        <f>E3-E4</f>
        <v>-43357</v>
      </c>
      <c r="F5" s="19">
        <f>F3-F4</f>
        <v>-273761</v>
      </c>
      <c r="G5" s="12">
        <f>G3-G4</f>
        <v>-1014911</v>
      </c>
    </row>
    <row r="6" spans="1:7" ht="15" customHeight="1" x14ac:dyDescent="0.2">
      <c r="A6" s="45">
        <v>1993</v>
      </c>
      <c r="B6" s="8" t="s">
        <v>6</v>
      </c>
      <c r="C6" s="10">
        <v>1088110</v>
      </c>
      <c r="D6" s="10">
        <v>676301</v>
      </c>
      <c r="E6" s="10">
        <v>483427</v>
      </c>
      <c r="F6" s="20">
        <f>SUM(C6:E6)</f>
        <v>2247838</v>
      </c>
      <c r="G6" s="10">
        <v>9042980</v>
      </c>
    </row>
    <row r="7" spans="1:7" ht="15" customHeight="1" x14ac:dyDescent="0.2">
      <c r="A7" s="46"/>
      <c r="B7" s="3" t="s">
        <v>7</v>
      </c>
      <c r="C7" s="11">
        <v>1132943</v>
      </c>
      <c r="D7" s="11">
        <v>692932</v>
      </c>
      <c r="E7" s="11">
        <v>480011</v>
      </c>
      <c r="F7" s="18">
        <f>SUM(C7:E7)</f>
        <v>2305886</v>
      </c>
      <c r="G7" s="11">
        <v>9720990</v>
      </c>
    </row>
    <row r="8" spans="1:7" ht="15" customHeight="1" x14ac:dyDescent="0.2">
      <c r="A8" s="47"/>
      <c r="B8" s="4" t="s">
        <v>2</v>
      </c>
      <c r="C8" s="12">
        <f>C6-C7</f>
        <v>-44833</v>
      </c>
      <c r="D8" s="12">
        <f>D6-D7</f>
        <v>-16631</v>
      </c>
      <c r="E8" s="12">
        <f>E6-E7</f>
        <v>3416</v>
      </c>
      <c r="F8" s="19">
        <f>F6-F7</f>
        <v>-58048</v>
      </c>
      <c r="G8" s="12">
        <f>G6-G7</f>
        <v>-678010</v>
      </c>
    </row>
    <row r="9" spans="1:7" ht="15" customHeight="1" x14ac:dyDescent="0.2">
      <c r="A9" s="45">
        <v>1994</v>
      </c>
      <c r="B9" s="8" t="s">
        <v>6</v>
      </c>
      <c r="C9" s="10">
        <v>1044379</v>
      </c>
      <c r="D9" s="10">
        <v>496613</v>
      </c>
      <c r="E9" s="10">
        <v>366805</v>
      </c>
      <c r="F9" s="20">
        <f>SUM(C9:E9)</f>
        <v>1907797</v>
      </c>
      <c r="G9" s="10">
        <v>8831640</v>
      </c>
    </row>
    <row r="10" spans="1:7" ht="15" customHeight="1" x14ac:dyDescent="0.2">
      <c r="A10" s="46"/>
      <c r="B10" s="3" t="s">
        <v>7</v>
      </c>
      <c r="C10" s="11">
        <v>1178442</v>
      </c>
      <c r="D10" s="11">
        <v>605161</v>
      </c>
      <c r="E10" s="11">
        <v>474641</v>
      </c>
      <c r="F10" s="18">
        <f>SUM(C10:E10)</f>
        <v>2258244</v>
      </c>
      <c r="G10" s="11">
        <v>10030434</v>
      </c>
    </row>
    <row r="11" spans="1:7" ht="15" customHeight="1" x14ac:dyDescent="0.2">
      <c r="A11" s="47"/>
      <c r="B11" s="4" t="s">
        <v>2</v>
      </c>
      <c r="C11" s="12">
        <f>C9-C10</f>
        <v>-134063</v>
      </c>
      <c r="D11" s="12">
        <f>D9-D10</f>
        <v>-108548</v>
      </c>
      <c r="E11" s="12">
        <f>E9-E10</f>
        <v>-107836</v>
      </c>
      <c r="F11" s="19">
        <f>F9-F10</f>
        <v>-350447</v>
      </c>
      <c r="G11" s="12">
        <f>G9-G10</f>
        <v>-1198794</v>
      </c>
    </row>
    <row r="12" spans="1:7" ht="15" customHeight="1" x14ac:dyDescent="0.2">
      <c r="A12" s="45">
        <v>1995</v>
      </c>
      <c r="B12" s="8" t="s">
        <v>6</v>
      </c>
      <c r="C12" s="10">
        <v>1180200</v>
      </c>
      <c r="D12" s="10">
        <v>727667</v>
      </c>
      <c r="E12" s="10">
        <v>495093</v>
      </c>
      <c r="F12" s="20">
        <f>SUM(C12:E12)</f>
        <v>2402960</v>
      </c>
      <c r="G12" s="10">
        <v>10465924</v>
      </c>
    </row>
    <row r="13" spans="1:7" ht="15" customHeight="1" x14ac:dyDescent="0.2">
      <c r="A13" s="46"/>
      <c r="B13" s="3" t="s">
        <v>7</v>
      </c>
      <c r="C13" s="11">
        <v>1330185</v>
      </c>
      <c r="D13" s="11">
        <v>774750</v>
      </c>
      <c r="E13" s="11">
        <v>541849</v>
      </c>
      <c r="F13" s="18">
        <f>SUM(C13:E13)</f>
        <v>2646784</v>
      </c>
      <c r="G13" s="11">
        <v>10943023</v>
      </c>
    </row>
    <row r="14" spans="1:7" ht="15" customHeight="1" x14ac:dyDescent="0.2">
      <c r="A14" s="47"/>
      <c r="B14" s="4" t="s">
        <v>2</v>
      </c>
      <c r="C14" s="12">
        <f>C12-C13</f>
        <v>-149985</v>
      </c>
      <c r="D14" s="12">
        <f>D12-D13</f>
        <v>-47083</v>
      </c>
      <c r="E14" s="12">
        <f>E12-E13</f>
        <v>-46756</v>
      </c>
      <c r="F14" s="19">
        <f>F12-F13</f>
        <v>-243824</v>
      </c>
      <c r="G14" s="12">
        <f>G12-G13</f>
        <v>-477099</v>
      </c>
    </row>
    <row r="15" spans="1:7" ht="15" customHeight="1" x14ac:dyDescent="0.2">
      <c r="A15" s="45">
        <v>1996</v>
      </c>
      <c r="B15" s="8" t="s">
        <v>6</v>
      </c>
      <c r="C15" s="10">
        <v>1181608</v>
      </c>
      <c r="D15" s="10">
        <v>538114</v>
      </c>
      <c r="E15" s="10">
        <v>451991</v>
      </c>
      <c r="F15" s="20">
        <f>SUM(C15:E15)</f>
        <v>2171713</v>
      </c>
      <c r="G15" s="10">
        <v>9137562</v>
      </c>
    </row>
    <row r="16" spans="1:7" ht="15" customHeight="1" x14ac:dyDescent="0.2">
      <c r="A16" s="46"/>
      <c r="B16" s="3" t="s">
        <v>7</v>
      </c>
      <c r="C16" s="11">
        <v>1392270</v>
      </c>
      <c r="D16" s="11">
        <v>596638</v>
      </c>
      <c r="E16" s="11">
        <v>476532</v>
      </c>
      <c r="F16" s="18">
        <f>SUM(C16:E16)</f>
        <v>2465440</v>
      </c>
      <c r="G16" s="11">
        <v>9829271</v>
      </c>
    </row>
    <row r="17" spans="1:7" ht="15" customHeight="1" x14ac:dyDescent="0.2">
      <c r="A17" s="47"/>
      <c r="B17" s="4" t="s">
        <v>2</v>
      </c>
      <c r="C17" s="12">
        <f>C15-C16</f>
        <v>-210662</v>
      </c>
      <c r="D17" s="12">
        <f>D15-D16</f>
        <v>-58524</v>
      </c>
      <c r="E17" s="12">
        <f>E15-E16</f>
        <v>-24541</v>
      </c>
      <c r="F17" s="19">
        <f>F15-F16</f>
        <v>-293727</v>
      </c>
      <c r="G17" s="12">
        <f>G15-G16</f>
        <v>-691709</v>
      </c>
    </row>
    <row r="18" spans="1:7" ht="15" customHeight="1" x14ac:dyDescent="0.2">
      <c r="A18" s="45">
        <v>1997</v>
      </c>
      <c r="B18" s="8" t="s">
        <v>6</v>
      </c>
      <c r="C18" s="10">
        <v>1560157</v>
      </c>
      <c r="D18" s="10">
        <v>491703</v>
      </c>
      <c r="E18" s="10">
        <v>418336</v>
      </c>
      <c r="F18" s="20">
        <f>SUM(C18:E18)</f>
        <v>2470196</v>
      </c>
      <c r="G18" s="10">
        <v>8707413</v>
      </c>
    </row>
    <row r="19" spans="1:7" ht="15" customHeight="1" x14ac:dyDescent="0.2">
      <c r="A19" s="46"/>
      <c r="B19" s="3" t="s">
        <v>7</v>
      </c>
      <c r="C19" s="11">
        <v>1602384</v>
      </c>
      <c r="D19" s="11">
        <v>504366</v>
      </c>
      <c r="E19" s="11">
        <v>421945</v>
      </c>
      <c r="F19" s="18">
        <f>SUM(C19:E19)</f>
        <v>2528695</v>
      </c>
      <c r="G19" s="11">
        <v>8955720</v>
      </c>
    </row>
    <row r="20" spans="1:7" ht="15" customHeight="1" x14ac:dyDescent="0.2">
      <c r="A20" s="47"/>
      <c r="B20" s="4" t="s">
        <v>2</v>
      </c>
      <c r="C20" s="12">
        <f>C18-C19</f>
        <v>-42227</v>
      </c>
      <c r="D20" s="12">
        <f>D18-D19</f>
        <v>-12663</v>
      </c>
      <c r="E20" s="12">
        <f>E18-E19</f>
        <v>-3609</v>
      </c>
      <c r="F20" s="19">
        <f>F18-F19</f>
        <v>-58499</v>
      </c>
      <c r="G20" s="12">
        <f>G18-G19</f>
        <v>-248307</v>
      </c>
    </row>
    <row r="21" spans="1:7" ht="15" customHeight="1" x14ac:dyDescent="0.2">
      <c r="A21" s="45">
        <v>1998</v>
      </c>
      <c r="B21" s="8" t="s">
        <v>6</v>
      </c>
      <c r="C21" s="10">
        <v>1279970</v>
      </c>
      <c r="D21" s="10">
        <v>490345</v>
      </c>
      <c r="E21" s="10">
        <v>366767</v>
      </c>
      <c r="F21" s="20">
        <f>SUM(C21:E21)</f>
        <v>2137082</v>
      </c>
      <c r="G21" s="10">
        <v>8081966</v>
      </c>
    </row>
    <row r="22" spans="1:7" ht="15" customHeight="1" x14ac:dyDescent="0.2">
      <c r="A22" s="46"/>
      <c r="B22" s="3" t="s">
        <v>7</v>
      </c>
      <c r="C22" s="11">
        <v>1167458</v>
      </c>
      <c r="D22" s="11">
        <v>482365</v>
      </c>
      <c r="E22" s="11">
        <v>380015</v>
      </c>
      <c r="F22" s="18">
        <f>SUM(C22:E22)</f>
        <v>2029838</v>
      </c>
      <c r="G22" s="11">
        <v>8135563</v>
      </c>
    </row>
    <row r="23" spans="1:7" ht="15" customHeight="1" x14ac:dyDescent="0.2">
      <c r="A23" s="47"/>
      <c r="B23" s="4" t="s">
        <v>2</v>
      </c>
      <c r="C23" s="12">
        <f>C21-C22</f>
        <v>112512</v>
      </c>
      <c r="D23" s="12">
        <f>D21-D22</f>
        <v>7980</v>
      </c>
      <c r="E23" s="12">
        <f>E21-E22</f>
        <v>-13248</v>
      </c>
      <c r="F23" s="19">
        <f>F21-F22</f>
        <v>107244</v>
      </c>
      <c r="G23" s="12">
        <f>G21-G22</f>
        <v>-53597</v>
      </c>
    </row>
    <row r="24" spans="1:7" ht="15" customHeight="1" x14ac:dyDescent="0.2">
      <c r="A24" s="45">
        <v>1999</v>
      </c>
      <c r="B24" s="8" t="s">
        <v>6</v>
      </c>
      <c r="C24" s="10">
        <v>1085334</v>
      </c>
      <c r="D24" s="10">
        <v>434041</v>
      </c>
      <c r="E24" s="10">
        <v>364707</v>
      </c>
      <c r="F24" s="20">
        <f>SUM(C24:E24)</f>
        <v>1884082</v>
      </c>
      <c r="G24" s="10">
        <v>7937688</v>
      </c>
    </row>
    <row r="25" spans="1:7" ht="15" customHeight="1" x14ac:dyDescent="0.2">
      <c r="A25" s="46"/>
      <c r="B25" s="3" t="s">
        <v>7</v>
      </c>
      <c r="C25" s="11">
        <v>1138497</v>
      </c>
      <c r="D25" s="11">
        <v>443532</v>
      </c>
      <c r="E25" s="11">
        <v>365116</v>
      </c>
      <c r="F25" s="18">
        <f>SUM(C25:E25)</f>
        <v>1947145</v>
      </c>
      <c r="G25" s="11">
        <v>7873106</v>
      </c>
    </row>
    <row r="26" spans="1:7" ht="15" customHeight="1" x14ac:dyDescent="0.2">
      <c r="A26" s="47"/>
      <c r="B26" s="4" t="s">
        <v>2</v>
      </c>
      <c r="C26" s="12">
        <f>C24-C25</f>
        <v>-53163</v>
      </c>
      <c r="D26" s="12">
        <f>D24-D25</f>
        <v>-9491</v>
      </c>
      <c r="E26" s="12">
        <f>E24-E25</f>
        <v>-409</v>
      </c>
      <c r="F26" s="19">
        <f>F24-F25</f>
        <v>-63063</v>
      </c>
      <c r="G26" s="12">
        <f>G24-G25</f>
        <v>64582</v>
      </c>
    </row>
    <row r="27" spans="1:7" ht="15" customHeight="1" x14ac:dyDescent="0.2">
      <c r="A27" s="45">
        <v>2000</v>
      </c>
      <c r="B27" s="8" t="s">
        <v>6</v>
      </c>
      <c r="C27" s="10">
        <v>1077122</v>
      </c>
      <c r="D27" s="10">
        <v>420134</v>
      </c>
      <c r="E27" s="10">
        <v>352233</v>
      </c>
      <c r="F27" s="20">
        <f>SUM(C27:E27)</f>
        <v>1849489</v>
      </c>
      <c r="G27" s="10">
        <v>7762009</v>
      </c>
    </row>
    <row r="28" spans="1:7" ht="15" customHeight="1" x14ac:dyDescent="0.2">
      <c r="A28" s="46"/>
      <c r="B28" s="3" t="s">
        <v>7</v>
      </c>
      <c r="C28" s="11">
        <v>1171263</v>
      </c>
      <c r="D28" s="11">
        <v>412294</v>
      </c>
      <c r="E28" s="11">
        <v>361072</v>
      </c>
      <c r="F28" s="18">
        <f>SUM(C28:E28)</f>
        <v>1944629</v>
      </c>
      <c r="G28" s="11">
        <v>7694425</v>
      </c>
    </row>
    <row r="29" spans="1:7" ht="15" customHeight="1" x14ac:dyDescent="0.2">
      <c r="A29" s="47"/>
      <c r="B29" s="4" t="s">
        <v>2</v>
      </c>
      <c r="C29" s="12">
        <f>C27-C28</f>
        <v>-94141</v>
      </c>
      <c r="D29" s="12">
        <f>D27-D28</f>
        <v>7840</v>
      </c>
      <c r="E29" s="12">
        <f>E27-E28</f>
        <v>-8839</v>
      </c>
      <c r="F29" s="19">
        <f>F27-F28</f>
        <v>-95140</v>
      </c>
      <c r="G29" s="12">
        <f>G27-G28</f>
        <v>67584</v>
      </c>
    </row>
    <row r="30" spans="1:7" ht="15" customHeight="1" x14ac:dyDescent="0.2">
      <c r="A30" s="45">
        <v>2001</v>
      </c>
      <c r="B30" s="8" t="s">
        <v>6</v>
      </c>
      <c r="C30" s="10">
        <v>1011845</v>
      </c>
      <c r="D30" s="10">
        <v>425451</v>
      </c>
      <c r="E30" s="10">
        <v>358714</v>
      </c>
      <c r="F30" s="20">
        <f>SUM(C30:E30)</f>
        <v>1796010</v>
      </c>
      <c r="G30" s="10">
        <v>7431611</v>
      </c>
    </row>
    <row r="31" spans="1:7" ht="15" customHeight="1" x14ac:dyDescent="0.2">
      <c r="A31" s="46"/>
      <c r="B31" s="3" t="s">
        <v>7</v>
      </c>
      <c r="C31" s="11">
        <v>1127612</v>
      </c>
      <c r="D31" s="11">
        <v>411026</v>
      </c>
      <c r="E31" s="11">
        <v>353423</v>
      </c>
      <c r="F31" s="18">
        <f>SUM(C31:E31)</f>
        <v>1892061</v>
      </c>
      <c r="G31" s="11">
        <v>7511250</v>
      </c>
    </row>
    <row r="32" spans="1:7" ht="15" customHeight="1" x14ac:dyDescent="0.2">
      <c r="A32" s="47"/>
      <c r="B32" s="4" t="s">
        <v>2</v>
      </c>
      <c r="C32" s="12">
        <f>C30-C31</f>
        <v>-115767</v>
      </c>
      <c r="D32" s="12">
        <f>D30-D31</f>
        <v>14425</v>
      </c>
      <c r="E32" s="12">
        <f>E30-E31</f>
        <v>5291</v>
      </c>
      <c r="F32" s="19">
        <f>F30-F31</f>
        <v>-96051</v>
      </c>
      <c r="G32" s="12">
        <f>G30-G31</f>
        <v>-79639</v>
      </c>
    </row>
    <row r="33" spans="1:7" ht="15" customHeight="1" x14ac:dyDescent="0.2">
      <c r="A33" s="45">
        <v>2002</v>
      </c>
      <c r="B33" s="8" t="s">
        <v>6</v>
      </c>
      <c r="C33" s="10">
        <v>1115457</v>
      </c>
      <c r="D33" s="10">
        <v>452292</v>
      </c>
      <c r="E33" s="10">
        <v>383697</v>
      </c>
      <c r="F33" s="20">
        <f>SUM(C33:E33)</f>
        <v>1951446</v>
      </c>
      <c r="G33" s="10">
        <v>7696500</v>
      </c>
    </row>
    <row r="34" spans="1:7" ht="15" customHeight="1" x14ac:dyDescent="0.2">
      <c r="A34" s="46"/>
      <c r="B34" s="3" t="s">
        <v>7</v>
      </c>
      <c r="C34" s="11">
        <v>1152508</v>
      </c>
      <c r="D34" s="11">
        <v>433994</v>
      </c>
      <c r="E34" s="11">
        <v>372648</v>
      </c>
      <c r="F34" s="18">
        <f>SUM(C34:E34)</f>
        <v>1959150</v>
      </c>
      <c r="G34" s="11">
        <v>7649394</v>
      </c>
    </row>
    <row r="35" spans="1:7" ht="15" customHeight="1" x14ac:dyDescent="0.2">
      <c r="A35" s="47"/>
      <c r="B35" s="4" t="s">
        <v>2</v>
      </c>
      <c r="C35" s="12">
        <f>C33-C34</f>
        <v>-37051</v>
      </c>
      <c r="D35" s="12">
        <f>D33-D34</f>
        <v>18298</v>
      </c>
      <c r="E35" s="12">
        <f>E33-E34</f>
        <v>11049</v>
      </c>
      <c r="F35" s="19">
        <f>F33-F34</f>
        <v>-7704</v>
      </c>
      <c r="G35" s="12">
        <f>G33-G34</f>
        <v>47106</v>
      </c>
    </row>
    <row r="36" spans="1:7" ht="15" customHeight="1" x14ac:dyDescent="0.2">
      <c r="A36" s="45">
        <v>2003</v>
      </c>
      <c r="B36" s="8" t="s">
        <v>6</v>
      </c>
      <c r="C36" s="10">
        <v>1072936</v>
      </c>
      <c r="D36" s="10">
        <v>491908</v>
      </c>
      <c r="E36" s="10">
        <v>373435</v>
      </c>
      <c r="F36" s="20">
        <f>SUM(C36:E36)</f>
        <v>1938279</v>
      </c>
      <c r="G36" s="10">
        <v>7787525</v>
      </c>
    </row>
    <row r="37" spans="1:7" ht="15" customHeight="1" x14ac:dyDescent="0.2">
      <c r="A37" s="48"/>
      <c r="B37" s="3" t="s">
        <v>7</v>
      </c>
      <c r="C37" s="11">
        <v>1134334</v>
      </c>
      <c r="D37" s="11">
        <v>485152</v>
      </c>
      <c r="E37" s="11">
        <v>378922</v>
      </c>
      <c r="F37" s="18">
        <f>SUM(C37:E37)</f>
        <v>1998408</v>
      </c>
      <c r="G37" s="11">
        <v>7853240</v>
      </c>
    </row>
    <row r="38" spans="1:7" ht="15" customHeight="1" x14ac:dyDescent="0.2">
      <c r="A38" s="49"/>
      <c r="B38" s="4" t="s">
        <v>2</v>
      </c>
      <c r="C38" s="12">
        <f>C36-C37</f>
        <v>-61398</v>
      </c>
      <c r="D38" s="12">
        <f>D36-D37</f>
        <v>6756</v>
      </c>
      <c r="E38" s="12">
        <f>E36-E37</f>
        <v>-5487</v>
      </c>
      <c r="F38" s="19">
        <f>F36-F37</f>
        <v>-60129</v>
      </c>
      <c r="G38" s="12">
        <f>G36-G37</f>
        <v>-65715</v>
      </c>
    </row>
    <row r="39" spans="1:7" ht="15" customHeight="1" x14ac:dyDescent="0.2">
      <c r="A39" s="45">
        <v>2004</v>
      </c>
      <c r="B39" s="8" t="s">
        <v>6</v>
      </c>
      <c r="C39" s="10">
        <v>1043911</v>
      </c>
      <c r="D39" s="10">
        <v>494574</v>
      </c>
      <c r="E39" s="10">
        <v>378553</v>
      </c>
      <c r="F39" s="20">
        <f>SUM(C39:E39)</f>
        <v>1917038</v>
      </c>
      <c r="G39" s="10">
        <v>7942052</v>
      </c>
    </row>
    <row r="40" spans="1:7" ht="15" customHeight="1" x14ac:dyDescent="0.2">
      <c r="A40" s="48"/>
      <c r="B40" s="3" t="s">
        <v>7</v>
      </c>
      <c r="C40" s="11">
        <v>1051568</v>
      </c>
      <c r="D40" s="11">
        <v>476725</v>
      </c>
      <c r="E40" s="11">
        <v>388181</v>
      </c>
      <c r="F40" s="18">
        <f>SUM(C40:E40)</f>
        <v>1916474</v>
      </c>
      <c r="G40" s="11">
        <v>7616663</v>
      </c>
    </row>
    <row r="41" spans="1:7" ht="15" customHeight="1" x14ac:dyDescent="0.2">
      <c r="A41" s="49"/>
      <c r="B41" s="4" t="s">
        <v>2</v>
      </c>
      <c r="C41" s="12">
        <f>C39-C40</f>
        <v>-7657</v>
      </c>
      <c r="D41" s="12">
        <f>D39-D40</f>
        <v>17849</v>
      </c>
      <c r="E41" s="12">
        <f>E39-E40</f>
        <v>-9628</v>
      </c>
      <c r="F41" s="19">
        <f>F39-F40</f>
        <v>564</v>
      </c>
      <c r="G41" s="12">
        <f>G39-G40</f>
        <v>325389</v>
      </c>
    </row>
    <row r="42" spans="1:7" ht="15" customHeight="1" x14ac:dyDescent="0.2">
      <c r="A42" s="45">
        <v>2005</v>
      </c>
      <c r="B42" s="5" t="s">
        <v>6</v>
      </c>
      <c r="C42" s="13">
        <v>1052340</v>
      </c>
      <c r="D42" s="13">
        <v>550791</v>
      </c>
      <c r="E42" s="13">
        <v>418913</v>
      </c>
      <c r="F42" s="20">
        <f>SUM(C42:E42)</f>
        <v>2022044</v>
      </c>
      <c r="G42" s="13">
        <v>8474784</v>
      </c>
    </row>
    <row r="43" spans="1:7" ht="15" customHeight="1" x14ac:dyDescent="0.2">
      <c r="A43" s="48"/>
      <c r="B43" s="6" t="s">
        <v>7</v>
      </c>
      <c r="C43" s="14">
        <v>1049010</v>
      </c>
      <c r="D43" s="14">
        <v>541287</v>
      </c>
      <c r="E43" s="14">
        <v>396238</v>
      </c>
      <c r="F43" s="20">
        <f>SUM(C43:E43)</f>
        <v>1986535</v>
      </c>
      <c r="G43" s="14">
        <v>8118108</v>
      </c>
    </row>
    <row r="44" spans="1:7" ht="15" customHeight="1" x14ac:dyDescent="0.2">
      <c r="A44" s="49"/>
      <c r="B44" s="7" t="s">
        <v>2</v>
      </c>
      <c r="C44" s="12">
        <f>C42-C43</f>
        <v>3330</v>
      </c>
      <c r="D44" s="12">
        <f>D42-D43</f>
        <v>9504</v>
      </c>
      <c r="E44" s="12">
        <f>E42-E43</f>
        <v>22675</v>
      </c>
      <c r="F44" s="19">
        <f>F42-F43</f>
        <v>35509</v>
      </c>
      <c r="G44" s="12">
        <f>G42-G43</f>
        <v>356676</v>
      </c>
    </row>
    <row r="45" spans="1:7" ht="15" customHeight="1" x14ac:dyDescent="0.2">
      <c r="A45" s="45">
        <v>2006</v>
      </c>
      <c r="B45" s="15" t="s">
        <v>6</v>
      </c>
      <c r="C45" s="16">
        <v>1123887</v>
      </c>
      <c r="D45" s="16">
        <v>569719</v>
      </c>
      <c r="E45" s="16">
        <v>400885</v>
      </c>
      <c r="F45" s="21">
        <v>2295516</v>
      </c>
      <c r="G45" s="16">
        <v>9418204</v>
      </c>
    </row>
    <row r="46" spans="1:7" ht="15" customHeight="1" x14ac:dyDescent="0.2">
      <c r="A46" s="48"/>
      <c r="B46" s="6" t="s">
        <v>7</v>
      </c>
      <c r="C46" s="11">
        <v>1056349</v>
      </c>
      <c r="D46" s="11">
        <v>558929</v>
      </c>
      <c r="E46" s="11">
        <v>416558</v>
      </c>
      <c r="F46" s="22">
        <v>2234508</v>
      </c>
      <c r="G46" s="11">
        <v>8358560</v>
      </c>
    </row>
    <row r="47" spans="1:7" ht="15" customHeight="1" x14ac:dyDescent="0.2">
      <c r="A47" s="49"/>
      <c r="B47" s="15" t="s">
        <v>2</v>
      </c>
      <c r="C47" s="12">
        <f>C45-C46</f>
        <v>67538</v>
      </c>
      <c r="D47" s="12">
        <f>D45-D46</f>
        <v>10790</v>
      </c>
      <c r="E47" s="12">
        <f>E45-E46</f>
        <v>-15673</v>
      </c>
      <c r="F47" s="19">
        <v>61008</v>
      </c>
      <c r="G47" s="12">
        <v>1059644</v>
      </c>
    </row>
    <row r="48" spans="1:7" ht="15" customHeight="1" x14ac:dyDescent="0.2">
      <c r="A48" s="45">
        <v>2007</v>
      </c>
      <c r="B48" s="5" t="s">
        <v>6</v>
      </c>
      <c r="C48" s="23">
        <v>1111836</v>
      </c>
      <c r="D48" s="23">
        <v>570043</v>
      </c>
      <c r="E48" s="23">
        <v>397952</v>
      </c>
      <c r="F48" s="24">
        <f>SUM(C48:E48)</f>
        <v>2079831</v>
      </c>
      <c r="G48" s="23">
        <v>8736317</v>
      </c>
    </row>
    <row r="49" spans="1:7" ht="15" customHeight="1" x14ac:dyDescent="0.2">
      <c r="A49" s="48"/>
      <c r="B49" s="6" t="s">
        <v>7</v>
      </c>
      <c r="C49" s="25">
        <v>1042422</v>
      </c>
      <c r="D49" s="25">
        <v>529834</v>
      </c>
      <c r="E49" s="25">
        <v>390968</v>
      </c>
      <c r="F49" s="26">
        <f>SUM(C49:E49)</f>
        <v>1963224</v>
      </c>
      <c r="G49" s="25">
        <v>8193111</v>
      </c>
    </row>
    <row r="50" spans="1:7" ht="15" customHeight="1" x14ac:dyDescent="0.2">
      <c r="A50" s="49"/>
      <c r="B50" s="7" t="s">
        <v>2</v>
      </c>
      <c r="C50" s="27">
        <f>C48-C49</f>
        <v>69414</v>
      </c>
      <c r="D50" s="27">
        <f>D48-D49</f>
        <v>40209</v>
      </c>
      <c r="E50" s="27">
        <f>E48-E49</f>
        <v>6984</v>
      </c>
      <c r="F50" s="28">
        <f>F48-F49</f>
        <v>116607</v>
      </c>
      <c r="G50" s="27">
        <f>G48-G49</f>
        <v>543206</v>
      </c>
    </row>
    <row r="51" spans="1:7" ht="15" customHeight="1" x14ac:dyDescent="0.2">
      <c r="A51" s="45">
        <v>2008</v>
      </c>
      <c r="B51" s="5" t="s">
        <v>6</v>
      </c>
      <c r="C51" s="23">
        <v>1184748</v>
      </c>
      <c r="D51" s="23">
        <v>611201</v>
      </c>
      <c r="E51" s="23">
        <v>428184</v>
      </c>
      <c r="F51" s="24">
        <f>SUM(C51:E51)</f>
        <v>2224133</v>
      </c>
      <c r="G51" s="23">
        <v>9459201</v>
      </c>
    </row>
    <row r="52" spans="1:7" ht="15" customHeight="1" x14ac:dyDescent="0.2">
      <c r="A52" s="48"/>
      <c r="B52" s="6" t="s">
        <v>7</v>
      </c>
      <c r="C52" s="25">
        <v>1093287</v>
      </c>
      <c r="D52" s="25">
        <v>547770</v>
      </c>
      <c r="E52" s="25">
        <v>391206</v>
      </c>
      <c r="F52" s="26">
        <f>SUM(C52:E52)</f>
        <v>2032263</v>
      </c>
      <c r="G52" s="25">
        <v>8491373</v>
      </c>
    </row>
    <row r="53" spans="1:7" ht="15" customHeight="1" x14ac:dyDescent="0.2">
      <c r="A53" s="49"/>
      <c r="B53" s="7" t="s">
        <v>2</v>
      </c>
      <c r="C53" s="27">
        <f>C51-C52</f>
        <v>91461</v>
      </c>
      <c r="D53" s="27">
        <f>D51-D52</f>
        <v>63431</v>
      </c>
      <c r="E53" s="27">
        <f>E51-E52</f>
        <v>36978</v>
      </c>
      <c r="F53" s="28">
        <f>F51-F52</f>
        <v>191870</v>
      </c>
      <c r="G53" s="27">
        <f>G51-G52</f>
        <v>967828</v>
      </c>
    </row>
    <row r="54" spans="1:7" ht="15" customHeight="1" x14ac:dyDescent="0.2">
      <c r="A54" s="45">
        <v>2009</v>
      </c>
      <c r="B54" s="5" t="s">
        <v>6</v>
      </c>
      <c r="C54" s="23">
        <v>1255430</v>
      </c>
      <c r="D54" s="23">
        <v>622934</v>
      </c>
      <c r="E54" s="23">
        <v>429799</v>
      </c>
      <c r="F54" s="24">
        <f>SUM(C54:E54)</f>
        <v>2308163</v>
      </c>
      <c r="G54" s="23">
        <v>9521458</v>
      </c>
    </row>
    <row r="55" spans="1:7" ht="15" customHeight="1" x14ac:dyDescent="0.2">
      <c r="A55" s="48"/>
      <c r="B55" s="6" t="s">
        <v>7</v>
      </c>
      <c r="C55" s="25">
        <v>1180120</v>
      </c>
      <c r="D55" s="25">
        <v>592853</v>
      </c>
      <c r="E55" s="25">
        <v>439074</v>
      </c>
      <c r="F55" s="26">
        <f>SUM(C55:E55)</f>
        <v>2212047</v>
      </c>
      <c r="G55" s="25">
        <v>9207204</v>
      </c>
    </row>
    <row r="56" spans="1:7" ht="15" customHeight="1" x14ac:dyDescent="0.2">
      <c r="A56" s="49"/>
      <c r="B56" s="7" t="s">
        <v>2</v>
      </c>
      <c r="C56" s="27">
        <f>C54-C55</f>
        <v>75310</v>
      </c>
      <c r="D56" s="27">
        <f>D54-D55</f>
        <v>30081</v>
      </c>
      <c r="E56" s="27">
        <f>E54-E55</f>
        <v>-9275</v>
      </c>
      <c r="F56" s="28">
        <f>F54-F55</f>
        <v>96116</v>
      </c>
      <c r="G56" s="27">
        <f>G54-G55</f>
        <v>314254</v>
      </c>
    </row>
    <row r="57" spans="1:7" ht="15" customHeight="1" x14ac:dyDescent="0.2">
      <c r="A57" s="45">
        <v>2010</v>
      </c>
      <c r="B57" s="5" t="s">
        <v>6</v>
      </c>
      <c r="C57" s="23">
        <v>1266702</v>
      </c>
      <c r="D57" s="23">
        <v>607887</v>
      </c>
      <c r="E57" s="23">
        <v>431514</v>
      </c>
      <c r="F57" s="24">
        <f>SUM(C57:E57)</f>
        <v>2306103</v>
      </c>
      <c r="G57" s="23">
        <v>9703584</v>
      </c>
    </row>
    <row r="58" spans="1:7" ht="15" customHeight="1" x14ac:dyDescent="0.2">
      <c r="A58" s="48"/>
      <c r="B58" s="6" t="s">
        <v>7</v>
      </c>
      <c r="C58" s="25">
        <v>1271241</v>
      </c>
      <c r="D58" s="25">
        <v>611689</v>
      </c>
      <c r="E58" s="25">
        <v>419406</v>
      </c>
      <c r="F58" s="26">
        <f>SUM(C58:E58)</f>
        <v>2302336</v>
      </c>
      <c r="G58" s="25">
        <v>9458718</v>
      </c>
    </row>
    <row r="59" spans="1:7" ht="15" customHeight="1" x14ac:dyDescent="0.2">
      <c r="A59" s="49"/>
      <c r="B59" s="7" t="s">
        <v>2</v>
      </c>
      <c r="C59" s="27">
        <f>C57-C58</f>
        <v>-4539</v>
      </c>
      <c r="D59" s="27">
        <f>D57-D58</f>
        <v>-3802</v>
      </c>
      <c r="E59" s="27">
        <f>E57-E58</f>
        <v>12108</v>
      </c>
      <c r="F59" s="27">
        <f>F57-F58</f>
        <v>3767</v>
      </c>
      <c r="G59" s="30">
        <f>G57-G58</f>
        <v>244866</v>
      </c>
    </row>
    <row r="60" spans="1:7" ht="15" customHeight="1" x14ac:dyDescent="0.2">
      <c r="A60" s="45">
        <v>2011</v>
      </c>
      <c r="B60" s="5" t="s">
        <v>6</v>
      </c>
      <c r="C60" s="23">
        <v>1320536</v>
      </c>
      <c r="D60" s="23">
        <v>589954</v>
      </c>
      <c r="E60" s="23">
        <v>432388</v>
      </c>
      <c r="F60" s="24">
        <f>SUM(C60:E60)</f>
        <v>2342878</v>
      </c>
      <c r="G60" s="23">
        <v>9557485</v>
      </c>
    </row>
    <row r="61" spans="1:7" ht="15" customHeight="1" x14ac:dyDescent="0.2">
      <c r="A61" s="48"/>
      <c r="B61" s="6" t="s">
        <v>7</v>
      </c>
      <c r="C61" s="25">
        <v>1275111</v>
      </c>
      <c r="D61" s="25">
        <v>593720</v>
      </c>
      <c r="E61" s="25">
        <v>431882</v>
      </c>
      <c r="F61" s="26">
        <f>SUM(C61:E61)</f>
        <v>2300713</v>
      </c>
      <c r="G61" s="25">
        <v>9329018</v>
      </c>
    </row>
    <row r="62" spans="1:7" ht="15" customHeight="1" x14ac:dyDescent="0.2">
      <c r="A62" s="49"/>
      <c r="B62" s="7" t="s">
        <v>2</v>
      </c>
      <c r="C62" s="27">
        <f>C60-C61</f>
        <v>45425</v>
      </c>
      <c r="D62" s="27">
        <f>D60-D61</f>
        <v>-3766</v>
      </c>
      <c r="E62" s="27">
        <f>E60-E61</f>
        <v>506</v>
      </c>
      <c r="F62" s="27">
        <f>F60-F61</f>
        <v>42165</v>
      </c>
      <c r="G62" s="30">
        <f>G60-G61</f>
        <v>228467</v>
      </c>
    </row>
    <row r="63" spans="1:7" ht="15" customHeight="1" x14ac:dyDescent="0.2">
      <c r="A63" s="45">
        <v>2012</v>
      </c>
      <c r="B63" s="5" t="s">
        <v>6</v>
      </c>
      <c r="C63" s="23">
        <v>1233261</v>
      </c>
      <c r="D63" s="23">
        <v>643075</v>
      </c>
      <c r="E63" s="23">
        <v>411829</v>
      </c>
      <c r="F63" s="24">
        <f>SUM(C63:E63)</f>
        <v>2288165</v>
      </c>
      <c r="G63" s="23">
        <v>9449864</v>
      </c>
    </row>
    <row r="64" spans="1:7" ht="15" customHeight="1" x14ac:dyDescent="0.2">
      <c r="A64" s="48"/>
      <c r="B64" s="6" t="s">
        <v>7</v>
      </c>
      <c r="C64" s="25">
        <v>1240882</v>
      </c>
      <c r="D64" s="25">
        <v>653041</v>
      </c>
      <c r="E64" s="25">
        <v>428657</v>
      </c>
      <c r="F64" s="26">
        <f>SUM(C64:E64)</f>
        <v>2322580</v>
      </c>
      <c r="G64" s="25">
        <v>9567029</v>
      </c>
    </row>
    <row r="65" spans="1:7" ht="15" customHeight="1" x14ac:dyDescent="0.2">
      <c r="A65" s="49"/>
      <c r="B65" s="7" t="s">
        <v>2</v>
      </c>
      <c r="C65" s="27">
        <f>C63-C64</f>
        <v>-7621</v>
      </c>
      <c r="D65" s="27">
        <f>D63-D64</f>
        <v>-9966</v>
      </c>
      <c r="E65" s="27">
        <f>E63-E64</f>
        <v>-16828</v>
      </c>
      <c r="F65" s="27">
        <f>F63-F64</f>
        <v>-34415</v>
      </c>
      <c r="G65" s="30">
        <f>G63-G64</f>
        <v>-117165</v>
      </c>
    </row>
    <row r="66" spans="1:7" ht="15" customHeight="1" x14ac:dyDescent="0.2">
      <c r="A66" s="45">
        <v>2013</v>
      </c>
      <c r="B66" s="5" t="s">
        <v>6</v>
      </c>
      <c r="C66" s="23">
        <v>1373002</v>
      </c>
      <c r="D66" s="23">
        <v>659015</v>
      </c>
      <c r="E66" s="23">
        <v>439579</v>
      </c>
      <c r="F66" s="24">
        <f>SUM(C66:E66)</f>
        <v>2471596</v>
      </c>
      <c r="G66" s="23">
        <v>10072106</v>
      </c>
    </row>
    <row r="67" spans="1:7" ht="15" customHeight="1" x14ac:dyDescent="0.2">
      <c r="A67" s="48"/>
      <c r="B67" s="6" t="s">
        <v>7</v>
      </c>
      <c r="C67" s="25">
        <v>1329280</v>
      </c>
      <c r="D67" s="25">
        <v>647501</v>
      </c>
      <c r="E67" s="25">
        <v>422096</v>
      </c>
      <c r="F67" s="26">
        <f>SUM(C67:E67)</f>
        <v>2398877</v>
      </c>
      <c r="G67" s="25">
        <v>9839697</v>
      </c>
    </row>
    <row r="68" spans="1:7" ht="15" customHeight="1" x14ac:dyDescent="0.2">
      <c r="A68" s="49"/>
      <c r="B68" s="7" t="s">
        <v>2</v>
      </c>
      <c r="C68" s="27">
        <f>C66-C67</f>
        <v>43722</v>
      </c>
      <c r="D68" s="27">
        <f>D66-D67</f>
        <v>11514</v>
      </c>
      <c r="E68" s="27">
        <f>E66-E67</f>
        <v>17483</v>
      </c>
      <c r="F68" s="27">
        <f>F66-F67</f>
        <v>72719</v>
      </c>
      <c r="G68" s="30">
        <f>G66-G67</f>
        <v>232409</v>
      </c>
    </row>
    <row r="69" spans="1:7" ht="15" customHeight="1" x14ac:dyDescent="0.2">
      <c r="A69" s="45">
        <v>2014</v>
      </c>
      <c r="B69" s="5" t="s">
        <v>6</v>
      </c>
      <c r="C69" s="23">
        <v>1520292</v>
      </c>
      <c r="D69" s="23">
        <v>396200</v>
      </c>
      <c r="E69" s="23">
        <v>460042</v>
      </c>
      <c r="F69" s="24">
        <f>SUM(C69:E69)</f>
        <v>2376534</v>
      </c>
      <c r="G69" s="23">
        <v>10720937</v>
      </c>
    </row>
    <row r="70" spans="1:7" ht="15" customHeight="1" x14ac:dyDescent="0.2">
      <c r="A70" s="48"/>
      <c r="B70" s="6" t="s">
        <v>7</v>
      </c>
      <c r="C70" s="25">
        <v>1408724</v>
      </c>
      <c r="D70" s="25">
        <v>666370</v>
      </c>
      <c r="E70" s="25">
        <v>442810</v>
      </c>
      <c r="F70" s="26">
        <f>SUM(C70:E70)</f>
        <v>2517904</v>
      </c>
      <c r="G70" s="25">
        <v>10387915</v>
      </c>
    </row>
    <row r="71" spans="1:7" ht="15" customHeight="1" x14ac:dyDescent="0.2">
      <c r="A71" s="49"/>
      <c r="B71" s="7" t="s">
        <v>2</v>
      </c>
      <c r="C71" s="27">
        <f>C69-C70</f>
        <v>111568</v>
      </c>
      <c r="D71" s="27">
        <f>D69-D70</f>
        <v>-270170</v>
      </c>
      <c r="E71" s="27">
        <f>E69-E70</f>
        <v>17232</v>
      </c>
      <c r="F71" s="27">
        <f>F69-F70</f>
        <v>-141370</v>
      </c>
      <c r="G71" s="30">
        <f>G69-G70</f>
        <v>333022</v>
      </c>
    </row>
    <row r="72" spans="1:7" ht="15" customHeight="1" x14ac:dyDescent="0.2">
      <c r="A72" s="45">
        <v>2015</v>
      </c>
      <c r="B72" s="31" t="s">
        <v>6</v>
      </c>
      <c r="C72" s="23">
        <v>1531237</v>
      </c>
      <c r="D72" s="23">
        <v>692441</v>
      </c>
      <c r="E72" s="23">
        <v>463337</v>
      </c>
      <c r="F72" s="24">
        <f>SUM(C72:E72)</f>
        <v>2687015</v>
      </c>
      <c r="G72" s="23">
        <v>10934170</v>
      </c>
    </row>
    <row r="73" spans="1:7" ht="15" customHeight="1" x14ac:dyDescent="0.2">
      <c r="A73" s="48"/>
      <c r="B73" s="6" t="s">
        <v>7</v>
      </c>
      <c r="C73" s="25">
        <v>1559017</v>
      </c>
      <c r="D73" s="25">
        <v>684342</v>
      </c>
      <c r="E73" s="25">
        <v>456583</v>
      </c>
      <c r="F73" s="26">
        <f>SUM(C73:E73)</f>
        <v>2699942</v>
      </c>
      <c r="G73" s="25">
        <v>10913806</v>
      </c>
    </row>
    <row r="74" spans="1:7" ht="15" customHeight="1" x14ac:dyDescent="0.2">
      <c r="A74" s="49"/>
      <c r="B74" s="32" t="s">
        <v>2</v>
      </c>
      <c r="C74" s="27">
        <f>C72-C73</f>
        <v>-27780</v>
      </c>
      <c r="D74" s="27">
        <f>D72-D73</f>
        <v>8099</v>
      </c>
      <c r="E74" s="27">
        <f>E72-E73</f>
        <v>6754</v>
      </c>
      <c r="F74" s="27">
        <f>F72-F73</f>
        <v>-12927</v>
      </c>
      <c r="G74" s="30">
        <f>G72-G73</f>
        <v>20364</v>
      </c>
    </row>
    <row r="75" spans="1:7" ht="15" customHeight="1" x14ac:dyDescent="0.2">
      <c r="A75" s="50" t="s">
        <v>12</v>
      </c>
      <c r="B75" s="34" t="s">
        <v>14</v>
      </c>
      <c r="C75" s="23">
        <v>1635082</v>
      </c>
      <c r="D75" s="23">
        <v>716778</v>
      </c>
      <c r="E75" s="23">
        <v>503224</v>
      </c>
      <c r="F75" s="23">
        <f>SUM(C75:E75)</f>
        <v>2855084</v>
      </c>
      <c r="G75" s="23">
        <v>11856258</v>
      </c>
    </row>
    <row r="76" spans="1:7" ht="15" customHeight="1" x14ac:dyDescent="0.2">
      <c r="A76" s="51"/>
      <c r="B76" s="35" t="s">
        <v>15</v>
      </c>
      <c r="C76" s="25">
        <v>1624620</v>
      </c>
      <c r="D76" s="25">
        <v>708537</v>
      </c>
      <c r="E76" s="25">
        <v>480773</v>
      </c>
      <c r="F76" s="25">
        <f>SUM(C76:E76)</f>
        <v>2813930</v>
      </c>
      <c r="G76" s="25">
        <v>11706482</v>
      </c>
    </row>
    <row r="77" spans="1:7" ht="15" customHeight="1" x14ac:dyDescent="0.2">
      <c r="A77" s="52"/>
      <c r="B77" s="32" t="s">
        <v>2</v>
      </c>
      <c r="C77" s="30">
        <f t="shared" ref="C77:F77" si="0">C75-C76</f>
        <v>10462</v>
      </c>
      <c r="D77" s="30">
        <f t="shared" si="0"/>
        <v>8241</v>
      </c>
      <c r="E77" s="30">
        <f t="shared" si="0"/>
        <v>22451</v>
      </c>
      <c r="F77" s="30">
        <f t="shared" si="0"/>
        <v>41154</v>
      </c>
      <c r="G77" s="30">
        <f>G75-G76</f>
        <v>149776</v>
      </c>
    </row>
    <row r="78" spans="1:7" ht="15" customHeight="1" x14ac:dyDescent="0.2">
      <c r="A78" s="45">
        <v>2017</v>
      </c>
      <c r="B78" s="31" t="s">
        <v>18</v>
      </c>
      <c r="C78" s="23">
        <v>1700892</v>
      </c>
      <c r="D78" s="23">
        <v>753967</v>
      </c>
      <c r="E78" s="23">
        <v>518248</v>
      </c>
      <c r="F78" s="23">
        <f>SUM(C78:E78)</f>
        <v>2973107</v>
      </c>
      <c r="G78" s="23">
        <v>12348959</v>
      </c>
    </row>
    <row r="79" spans="1:7" ht="15" customHeight="1" x14ac:dyDescent="0.2">
      <c r="A79" s="48"/>
      <c r="B79" s="6" t="s">
        <v>17</v>
      </c>
      <c r="C79" s="25">
        <v>1662299</v>
      </c>
      <c r="D79" s="25">
        <v>725054</v>
      </c>
      <c r="E79" s="25">
        <v>514073</v>
      </c>
      <c r="F79" s="25">
        <f>SUM(C79:E79)</f>
        <v>2901426</v>
      </c>
      <c r="G79" s="25">
        <v>12127861</v>
      </c>
    </row>
    <row r="80" spans="1:7" ht="15" customHeight="1" x14ac:dyDescent="0.2">
      <c r="A80" s="49"/>
      <c r="B80" s="32" t="s">
        <v>2</v>
      </c>
      <c r="C80" s="30">
        <f t="shared" ref="C80:F80" si="1">C78-C79</f>
        <v>38593</v>
      </c>
      <c r="D80" s="30">
        <f t="shared" si="1"/>
        <v>28913</v>
      </c>
      <c r="E80" s="30">
        <f t="shared" si="1"/>
        <v>4175</v>
      </c>
      <c r="F80" s="30">
        <f t="shared" si="1"/>
        <v>71681</v>
      </c>
      <c r="G80" s="30">
        <f>G78-G79</f>
        <v>221098</v>
      </c>
    </row>
    <row r="81" spans="1:7" ht="15" customHeight="1" x14ac:dyDescent="0.2">
      <c r="A81" s="45">
        <v>2018</v>
      </c>
      <c r="B81" s="33" t="s">
        <v>18</v>
      </c>
      <c r="C81" s="23">
        <v>1816727</v>
      </c>
      <c r="D81" s="23">
        <v>795195</v>
      </c>
      <c r="E81" s="23">
        <v>550749</v>
      </c>
      <c r="F81" s="23">
        <f>SUM(C81:E81)</f>
        <v>3162671</v>
      </c>
      <c r="G81" s="23">
        <v>12302100</v>
      </c>
    </row>
    <row r="82" spans="1:7" ht="15" customHeight="1" x14ac:dyDescent="0.2">
      <c r="A82" s="48"/>
      <c r="B82" s="6" t="s">
        <v>17</v>
      </c>
      <c r="C82" s="25">
        <v>1752044</v>
      </c>
      <c r="D82" s="25">
        <v>755596</v>
      </c>
      <c r="E82" s="25">
        <v>535924</v>
      </c>
      <c r="F82" s="25">
        <f>SUM(C82:E82)</f>
        <v>3043564</v>
      </c>
      <c r="G82" s="25">
        <v>11961588</v>
      </c>
    </row>
    <row r="83" spans="1:7" ht="15" customHeight="1" x14ac:dyDescent="0.2">
      <c r="A83" s="49"/>
      <c r="B83" s="32" t="s">
        <v>2</v>
      </c>
      <c r="C83" s="30">
        <f t="shared" ref="C83:F83" si="2">C81-C82</f>
        <v>64683</v>
      </c>
      <c r="D83" s="30">
        <f t="shared" si="2"/>
        <v>39599</v>
      </c>
      <c r="E83" s="30">
        <f t="shared" si="2"/>
        <v>14825</v>
      </c>
      <c r="F83" s="30">
        <f t="shared" si="2"/>
        <v>119107</v>
      </c>
      <c r="G83" s="30">
        <f>G81-G82</f>
        <v>340512</v>
      </c>
    </row>
    <row r="84" spans="1:7" ht="15" customHeight="1" x14ac:dyDescent="0.2">
      <c r="A84" s="45">
        <v>2019</v>
      </c>
      <c r="B84" s="33" t="s">
        <v>18</v>
      </c>
      <c r="C84" s="23">
        <v>1974684</v>
      </c>
      <c r="D84" s="23">
        <v>800999</v>
      </c>
      <c r="E84" s="23">
        <v>601548</v>
      </c>
      <c r="F84" s="23">
        <f>SUM(C84:E84)</f>
        <v>3377231</v>
      </c>
      <c r="G84" s="23">
        <v>12924249</v>
      </c>
    </row>
    <row r="85" spans="1:7" ht="15" customHeight="1" x14ac:dyDescent="0.2">
      <c r="A85" s="48"/>
      <c r="B85" s="6" t="s">
        <v>17</v>
      </c>
      <c r="C85" s="25">
        <v>1973892</v>
      </c>
      <c r="D85" s="25">
        <v>785234</v>
      </c>
      <c r="E85" s="25">
        <v>571384</v>
      </c>
      <c r="F85" s="25">
        <f>SUM(C85:E85)</f>
        <v>3330510</v>
      </c>
      <c r="G85" s="25">
        <v>12655211</v>
      </c>
    </row>
    <row r="86" spans="1:7" ht="15" customHeight="1" x14ac:dyDescent="0.2">
      <c r="A86" s="49"/>
      <c r="B86" s="32" t="s">
        <v>2</v>
      </c>
      <c r="C86" s="30">
        <f t="shared" ref="C86:G86" si="3">C84-C85</f>
        <v>792</v>
      </c>
      <c r="D86" s="30">
        <f t="shared" si="3"/>
        <v>15765</v>
      </c>
      <c r="E86" s="30">
        <f t="shared" si="3"/>
        <v>30164</v>
      </c>
      <c r="F86" s="30">
        <f t="shared" ref="F86" si="4">F84-F85</f>
        <v>46721</v>
      </c>
      <c r="G86" s="30">
        <f t="shared" si="3"/>
        <v>269038</v>
      </c>
    </row>
    <row r="87" spans="1:7" ht="15" customHeight="1" x14ac:dyDescent="0.2">
      <c r="A87" s="45">
        <v>2020</v>
      </c>
      <c r="B87" s="36" t="s">
        <v>18</v>
      </c>
      <c r="C87" s="23">
        <v>2122222</v>
      </c>
      <c r="D87" s="23">
        <v>854078</v>
      </c>
      <c r="E87" s="23">
        <v>649421</v>
      </c>
      <c r="F87" s="23">
        <f>SUM(C87:E87)</f>
        <v>3625721</v>
      </c>
      <c r="G87" s="23">
        <v>13751808</v>
      </c>
    </row>
    <row r="88" spans="1:7" ht="15" customHeight="1" x14ac:dyDescent="0.2">
      <c r="A88" s="48"/>
      <c r="B88" s="6" t="s">
        <v>17</v>
      </c>
      <c r="C88" s="25">
        <v>2139880</v>
      </c>
      <c r="D88" s="25">
        <v>810107</v>
      </c>
      <c r="E88" s="25">
        <v>620744</v>
      </c>
      <c r="F88" s="25">
        <f>SUM(C88:E88)</f>
        <v>3570731</v>
      </c>
      <c r="G88" s="25">
        <v>13294097</v>
      </c>
    </row>
    <row r="89" spans="1:7" ht="15" customHeight="1" x14ac:dyDescent="0.2">
      <c r="A89" s="49"/>
      <c r="B89" s="37" t="s">
        <v>2</v>
      </c>
      <c r="C89" s="30">
        <f t="shared" ref="C89:G89" si="5">C87-C88</f>
        <v>-17658</v>
      </c>
      <c r="D89" s="30">
        <f t="shared" si="5"/>
        <v>43971</v>
      </c>
      <c r="E89" s="30">
        <f t="shared" si="5"/>
        <v>28677</v>
      </c>
      <c r="F89" s="30">
        <f t="shared" si="5"/>
        <v>54990</v>
      </c>
      <c r="G89" s="30">
        <f t="shared" si="5"/>
        <v>457711</v>
      </c>
    </row>
    <row r="90" spans="1:7" ht="15" customHeight="1" x14ac:dyDescent="0.2">
      <c r="A90" s="45">
        <v>2021</v>
      </c>
      <c r="B90" s="36" t="s">
        <v>18</v>
      </c>
      <c r="C90" s="23">
        <v>2190788</v>
      </c>
      <c r="D90" s="23">
        <v>864633</v>
      </c>
      <c r="E90" s="23">
        <v>626659</v>
      </c>
      <c r="F90" s="23">
        <f>SUM(C90:E90)</f>
        <v>3682080</v>
      </c>
      <c r="G90" s="23">
        <v>13895488</v>
      </c>
    </row>
    <row r="91" spans="1:7" ht="15" customHeight="1" x14ac:dyDescent="0.2">
      <c r="A91" s="48"/>
      <c r="B91" s="6" t="s">
        <v>17</v>
      </c>
      <c r="C91" s="25">
        <v>2131548</v>
      </c>
      <c r="D91" s="25">
        <v>825945</v>
      </c>
      <c r="E91" s="25">
        <v>619500</v>
      </c>
      <c r="F91" s="25">
        <f>SUM(C91:E91)</f>
        <v>3576993</v>
      </c>
      <c r="G91" s="25">
        <v>13588617</v>
      </c>
    </row>
    <row r="92" spans="1:7" ht="15" customHeight="1" x14ac:dyDescent="0.2">
      <c r="A92" s="49"/>
      <c r="B92" s="37" t="s">
        <v>2</v>
      </c>
      <c r="C92" s="30">
        <f t="shared" ref="C92:G92" si="6">C90-C91</f>
        <v>59240</v>
      </c>
      <c r="D92" s="30">
        <f t="shared" si="6"/>
        <v>38688</v>
      </c>
      <c r="E92" s="30">
        <f t="shared" si="6"/>
        <v>7159</v>
      </c>
      <c r="F92" s="30">
        <f t="shared" si="6"/>
        <v>105087</v>
      </c>
      <c r="G92" s="30">
        <f t="shared" si="6"/>
        <v>306871</v>
      </c>
    </row>
    <row r="93" spans="1:7" ht="15" customHeight="1" x14ac:dyDescent="0.2">
      <c r="A93" s="45">
        <v>2022</v>
      </c>
      <c r="B93" s="36" t="s">
        <v>18</v>
      </c>
      <c r="C93" s="23"/>
      <c r="D93" s="23"/>
      <c r="E93" s="23"/>
      <c r="F93" s="23"/>
      <c r="G93" s="23"/>
    </row>
    <row r="94" spans="1:7" ht="15" customHeight="1" x14ac:dyDescent="0.2">
      <c r="A94" s="48"/>
      <c r="B94" s="6" t="s">
        <v>17</v>
      </c>
      <c r="C94" s="25"/>
      <c r="D94" s="25"/>
      <c r="E94" s="25"/>
      <c r="F94" s="25"/>
      <c r="G94" s="25"/>
    </row>
    <row r="95" spans="1:7" ht="15" customHeight="1" x14ac:dyDescent="0.2">
      <c r="A95" s="49"/>
      <c r="B95" s="37" t="s">
        <v>2</v>
      </c>
      <c r="C95" s="30"/>
      <c r="D95" s="30"/>
      <c r="E95" s="30"/>
      <c r="F95" s="30"/>
      <c r="G95" s="30"/>
    </row>
    <row r="96" spans="1:7" ht="15" customHeight="1" x14ac:dyDescent="0.2">
      <c r="A96" s="45">
        <v>2023</v>
      </c>
      <c r="B96" s="36" t="s">
        <v>18</v>
      </c>
      <c r="C96" s="23"/>
      <c r="D96" s="23"/>
      <c r="E96" s="23"/>
      <c r="F96" s="23"/>
      <c r="G96" s="23"/>
    </row>
    <row r="97" spans="1:7" ht="15" customHeight="1" x14ac:dyDescent="0.2">
      <c r="A97" s="48"/>
      <c r="B97" s="6" t="s">
        <v>17</v>
      </c>
      <c r="C97" s="25"/>
      <c r="D97" s="25"/>
      <c r="E97" s="25"/>
      <c r="F97" s="25"/>
      <c r="G97" s="25"/>
    </row>
    <row r="98" spans="1:7" ht="15" customHeight="1" x14ac:dyDescent="0.2">
      <c r="A98" s="49"/>
      <c r="B98" s="37" t="s">
        <v>2</v>
      </c>
      <c r="C98" s="30"/>
      <c r="D98" s="30"/>
      <c r="E98" s="30"/>
      <c r="F98" s="30"/>
      <c r="G98" s="30"/>
    </row>
    <row r="99" spans="1:7" ht="15" customHeight="1" x14ac:dyDescent="0.2">
      <c r="A99" s="45">
        <v>2024</v>
      </c>
      <c r="B99" s="36" t="s">
        <v>18</v>
      </c>
      <c r="C99" s="23"/>
      <c r="D99" s="23"/>
      <c r="E99" s="23"/>
      <c r="F99" s="23"/>
      <c r="G99" s="23"/>
    </row>
    <row r="100" spans="1:7" ht="15" customHeight="1" x14ac:dyDescent="0.2">
      <c r="A100" s="48"/>
      <c r="B100" s="6" t="s">
        <v>17</v>
      </c>
      <c r="C100" s="25"/>
      <c r="D100" s="25"/>
      <c r="E100" s="25"/>
      <c r="F100" s="25"/>
      <c r="G100" s="25"/>
    </row>
    <row r="101" spans="1:7" ht="15" customHeight="1" x14ac:dyDescent="0.2">
      <c r="A101" s="49"/>
      <c r="B101" s="37" t="s">
        <v>2</v>
      </c>
      <c r="C101" s="30"/>
      <c r="D101" s="30"/>
      <c r="E101" s="30"/>
      <c r="F101" s="30"/>
      <c r="G101" s="30"/>
    </row>
    <row r="102" spans="1:7" ht="15" customHeight="1" x14ac:dyDescent="0.2">
      <c r="A102" s="45">
        <v>2025</v>
      </c>
      <c r="B102" s="36" t="s">
        <v>18</v>
      </c>
      <c r="C102" s="23"/>
      <c r="D102" s="23"/>
      <c r="E102" s="23"/>
      <c r="F102" s="23"/>
      <c r="G102" s="23"/>
    </row>
    <row r="103" spans="1:7" ht="15" customHeight="1" x14ac:dyDescent="0.2">
      <c r="A103" s="48"/>
      <c r="B103" s="6" t="s">
        <v>17</v>
      </c>
      <c r="C103" s="25"/>
      <c r="D103" s="25"/>
      <c r="E103" s="25"/>
      <c r="F103" s="25"/>
      <c r="G103" s="25"/>
    </row>
    <row r="104" spans="1:7" ht="15" customHeight="1" x14ac:dyDescent="0.2">
      <c r="A104" s="49"/>
      <c r="B104" s="37" t="s">
        <v>2</v>
      </c>
      <c r="C104" s="30"/>
      <c r="D104" s="30"/>
      <c r="E104" s="30"/>
      <c r="F104" s="30"/>
      <c r="G104" s="30"/>
    </row>
    <row r="105" spans="1:7" x14ac:dyDescent="0.2">
      <c r="A105" s="43" t="s">
        <v>4</v>
      </c>
      <c r="B105" s="44"/>
      <c r="C105" s="44"/>
      <c r="D105" s="44"/>
      <c r="E105" s="44"/>
      <c r="F105" s="44"/>
      <c r="G105" s="1"/>
    </row>
    <row r="106" spans="1:7" x14ac:dyDescent="0.2">
      <c r="A106" s="43" t="s">
        <v>5</v>
      </c>
      <c r="B106" s="44"/>
      <c r="C106" s="44"/>
      <c r="D106" s="44"/>
      <c r="E106" s="44"/>
      <c r="F106" s="44"/>
      <c r="G106" s="1"/>
    </row>
    <row r="107" spans="1:7" x14ac:dyDescent="0.2">
      <c r="A107" s="38" t="s">
        <v>13</v>
      </c>
      <c r="B107" s="39"/>
      <c r="C107" s="39"/>
      <c r="D107" s="39"/>
      <c r="E107" s="39"/>
      <c r="F107" s="39"/>
      <c r="G107" s="1"/>
    </row>
    <row r="108" spans="1:7" x14ac:dyDescent="0.2">
      <c r="A108" s="38" t="s">
        <v>16</v>
      </c>
      <c r="B108" s="39"/>
      <c r="C108" s="39"/>
      <c r="D108" s="39"/>
      <c r="E108" s="39"/>
      <c r="F108" s="39"/>
      <c r="G108" s="1"/>
    </row>
    <row r="109" spans="1:7" x14ac:dyDescent="0.2">
      <c r="A109" s="38" t="s">
        <v>20</v>
      </c>
      <c r="B109" s="39"/>
      <c r="C109" s="39"/>
      <c r="D109" s="39"/>
      <c r="E109" s="39"/>
      <c r="F109" s="39"/>
      <c r="G109" s="1"/>
    </row>
    <row r="110" spans="1:7" x14ac:dyDescent="0.2">
      <c r="C110" s="1"/>
      <c r="D110" s="1"/>
      <c r="E110" s="1"/>
      <c r="F110" s="1"/>
      <c r="G110" s="1"/>
    </row>
    <row r="111" spans="1:7" x14ac:dyDescent="0.2">
      <c r="C111" s="1"/>
      <c r="D111" s="1"/>
      <c r="E111" s="1"/>
      <c r="F111" s="1"/>
      <c r="G111" s="1"/>
    </row>
    <row r="112" spans="1:7" x14ac:dyDescent="0.2">
      <c r="C112" s="1"/>
      <c r="D112" s="1"/>
      <c r="E112" s="1"/>
      <c r="F112" s="1"/>
      <c r="G112" s="1"/>
    </row>
    <row r="113" spans="3:7" x14ac:dyDescent="0.2">
      <c r="C113" s="1"/>
      <c r="D113" s="1"/>
      <c r="E113" s="1"/>
      <c r="F113" s="1"/>
      <c r="G113" s="1"/>
    </row>
    <row r="114" spans="3:7" x14ac:dyDescent="0.2">
      <c r="C114" s="1"/>
      <c r="D114" s="1"/>
      <c r="E114" s="1"/>
      <c r="F114" s="1"/>
      <c r="G114" s="1"/>
    </row>
    <row r="115" spans="3:7" x14ac:dyDescent="0.2">
      <c r="C115" s="1"/>
      <c r="D115" s="1"/>
      <c r="E115" s="1"/>
      <c r="F115" s="1"/>
      <c r="G115" s="1"/>
    </row>
    <row r="116" spans="3:7" x14ac:dyDescent="0.2">
      <c r="C116" s="1"/>
      <c r="D116" s="1"/>
      <c r="E116" s="1"/>
      <c r="F116" s="1"/>
      <c r="G116" s="1"/>
    </row>
    <row r="117" spans="3:7" x14ac:dyDescent="0.2">
      <c r="C117" s="1"/>
      <c r="D117" s="1"/>
      <c r="E117" s="1"/>
      <c r="F117" s="1"/>
      <c r="G117" s="1"/>
    </row>
    <row r="118" spans="3:7" x14ac:dyDescent="0.2">
      <c r="C118" s="1"/>
      <c r="D118" s="1"/>
      <c r="E118" s="1"/>
      <c r="F118" s="1"/>
      <c r="G118" s="1"/>
    </row>
    <row r="119" spans="3:7" x14ac:dyDescent="0.2">
      <c r="C119" s="1"/>
      <c r="D119" s="1"/>
      <c r="E119" s="1"/>
      <c r="F119" s="1"/>
      <c r="G119" s="1"/>
    </row>
    <row r="120" spans="3:7" x14ac:dyDescent="0.2">
      <c r="C120" s="1"/>
      <c r="D120" s="1"/>
      <c r="E120" s="1"/>
      <c r="F120" s="1"/>
      <c r="G120" s="1"/>
    </row>
    <row r="121" spans="3:7" x14ac:dyDescent="0.2">
      <c r="C121" s="1"/>
      <c r="D121" s="1"/>
      <c r="E121" s="1"/>
      <c r="F121" s="1"/>
      <c r="G121" s="1"/>
    </row>
    <row r="122" spans="3:7" x14ac:dyDescent="0.2">
      <c r="C122" s="1"/>
      <c r="D122" s="1"/>
      <c r="E122" s="1"/>
      <c r="F122" s="1"/>
      <c r="G122" s="1"/>
    </row>
    <row r="123" spans="3:7" x14ac:dyDescent="0.2">
      <c r="C123" s="1"/>
      <c r="D123" s="1"/>
      <c r="E123" s="1"/>
      <c r="F123" s="1"/>
      <c r="G123" s="1"/>
    </row>
    <row r="124" spans="3:7" x14ac:dyDescent="0.2">
      <c r="C124" s="1"/>
      <c r="D124" s="1"/>
      <c r="E124" s="1"/>
      <c r="F124" s="1"/>
      <c r="G124" s="1"/>
    </row>
    <row r="125" spans="3:7" x14ac:dyDescent="0.2">
      <c r="C125" s="1"/>
      <c r="D125" s="1"/>
      <c r="E125" s="1"/>
      <c r="F125" s="1"/>
      <c r="G125" s="1"/>
    </row>
    <row r="126" spans="3:7" x14ac:dyDescent="0.2">
      <c r="C126" s="1"/>
      <c r="D126" s="1"/>
      <c r="E126" s="1"/>
      <c r="F126" s="1"/>
      <c r="G126" s="1"/>
    </row>
    <row r="127" spans="3:7" x14ac:dyDescent="0.2">
      <c r="C127" s="1"/>
      <c r="D127" s="1"/>
      <c r="E127" s="1"/>
      <c r="F127" s="1"/>
      <c r="G127" s="1"/>
    </row>
    <row r="128" spans="3:7" x14ac:dyDescent="0.2">
      <c r="C128" s="1"/>
      <c r="D128" s="1"/>
      <c r="E128" s="1"/>
      <c r="F128" s="1"/>
      <c r="G128" s="1"/>
    </row>
  </sheetData>
  <mergeCells count="40">
    <mergeCell ref="A99:A101"/>
    <mergeCell ref="A60:A62"/>
    <mergeCell ref="A102:A104"/>
    <mergeCell ref="A107:F107"/>
    <mergeCell ref="A51:A53"/>
    <mergeCell ref="A54:A56"/>
    <mergeCell ref="A106:F106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:A11"/>
    <mergeCell ref="A15:A17"/>
    <mergeCell ref="A33:A35"/>
    <mergeCell ref="A36:A38"/>
    <mergeCell ref="A57:A59"/>
    <mergeCell ref="A108:F108"/>
    <mergeCell ref="A109:F109"/>
    <mergeCell ref="A1:G1"/>
    <mergeCell ref="A105:F105"/>
    <mergeCell ref="A21:A23"/>
    <mergeCell ref="A24:A26"/>
    <mergeCell ref="A27:A29"/>
    <mergeCell ref="A30:A32"/>
    <mergeCell ref="A39:A41"/>
    <mergeCell ref="A42:A44"/>
    <mergeCell ref="A12:A14"/>
    <mergeCell ref="A18:A20"/>
    <mergeCell ref="A45:A47"/>
    <mergeCell ref="A48:A50"/>
    <mergeCell ref="A3:A5"/>
    <mergeCell ref="A6:A8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Einnahmen_Ausgaben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2007-02-26T15:29:08Z</cp:lastPrinted>
  <dcterms:created xsi:type="dcterms:W3CDTF">2002-07-05T09:27:26Z</dcterms:created>
  <dcterms:modified xsi:type="dcterms:W3CDTF">2024-03-19T12:32:16Z</dcterms:modified>
</cp:coreProperties>
</file>