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Ausgewählter Kreisstrukturdaten\"/>
    </mc:Choice>
  </mc:AlternateContent>
  <bookViews>
    <workbookView xWindow="480" yWindow="90" windowWidth="15480" windowHeight="10365" tabRatio="681"/>
  </bookViews>
  <sheets>
    <sheet name="IHK-Bezirk" sheetId="1" r:id="rId1"/>
  </sheets>
  <definedNames>
    <definedName name="_xlnm.Print_Area" localSheetId="0">'IHK-Bezirk'!$A$1:$AG$59</definedName>
  </definedNames>
  <calcPr calcId="162913"/>
</workbook>
</file>

<file path=xl/calcChain.xml><?xml version="1.0" encoding="utf-8"?>
<calcChain xmlns="http://schemas.openxmlformats.org/spreadsheetml/2006/main">
  <c r="AE39" i="1" l="1"/>
  <c r="AC35" i="1" l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D39" i="1" l="1"/>
  <c r="AC39" i="1" l="1"/>
  <c r="AB39" i="1" l="1"/>
  <c r="AA39" i="1" l="1"/>
  <c r="Z39" i="1" l="1"/>
  <c r="Y39" i="1" l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</calcChain>
</file>

<file path=xl/sharedStrings.xml><?xml version="1.0" encoding="utf-8"?>
<sst xmlns="http://schemas.openxmlformats.org/spreadsheetml/2006/main" count="183" uniqueCount="71">
  <si>
    <t>Strukturmerkmale</t>
  </si>
  <si>
    <t>Bevölkerung</t>
  </si>
  <si>
    <t>Produzierendes Gewerbe</t>
  </si>
  <si>
    <t>Gewerbeanzeigen</t>
  </si>
  <si>
    <t xml:space="preserve">  dar. Landwirtschaft</t>
  </si>
  <si>
    <t xml:space="preserve">  dar. Baugewerbe</t>
  </si>
  <si>
    <t xml:space="preserve">  dar. Handel</t>
  </si>
  <si>
    <t xml:space="preserve">  dar. Dienstleistungen</t>
  </si>
  <si>
    <t>IHK-Unternehmen</t>
  </si>
  <si>
    <t>Anzahl der Arbeitslosen im Jahresdurchschnitt</t>
  </si>
  <si>
    <t xml:space="preserve">  dar. Gastgewerbe</t>
  </si>
  <si>
    <t>Erwerbstätigkeit/Arbeitsmarkt</t>
  </si>
  <si>
    <t>Saldo aus Zuzügen und Fortzügen
im Jahr</t>
  </si>
  <si>
    <t>k.A.</t>
  </si>
  <si>
    <t>Veränderung zum Vorjahr in %</t>
  </si>
  <si>
    <t>BIP</t>
  </si>
  <si>
    <t xml:space="preserve">  dar. Verkehrgewerbe</t>
  </si>
  <si>
    <t>Sonstige Daten</t>
  </si>
  <si>
    <t>n.n.v.</t>
  </si>
  <si>
    <t>Saldo aus Geburten und Sterbefällen im Jahr</t>
  </si>
  <si>
    <t>Bevölkerungszahl zum Jahresende (aktueller Gebietsstand)</t>
  </si>
  <si>
    <t xml:space="preserve">  dar. Bergbau/Energie-/Wasserwirtschaft</t>
  </si>
  <si>
    <t xml:space="preserve">  dar. Finanz-/Unternehmensdienstleister</t>
  </si>
  <si>
    <t xml:space="preserve">  dar. öffentl. u. priv. Dienstleistungen 
         (inkl. öffentl.Verwaltung)</t>
  </si>
  <si>
    <t>Sozialversicherungspflichtig Beschäftigte zum 30.06</t>
  </si>
  <si>
    <t>Anzahl der Unternehmensinsolvenzen im Jahr</t>
  </si>
  <si>
    <t xml:space="preserve">  dar. Verarbeitendes Gewerbe</t>
  </si>
  <si>
    <t xml:space="preserve">Anzahl der Gewerbeanmeldungen im Jahr </t>
  </si>
  <si>
    <t>Saldo aus Gewerbean- und -abmeldungen
im Jahr</t>
  </si>
  <si>
    <t>/</t>
  </si>
  <si>
    <t xml:space="preserve">Anzahl der Gewerbeabmeldungen im Jahr </t>
  </si>
  <si>
    <t xml:space="preserve">Anzahl der Baugenehmigungen im Jahr </t>
  </si>
  <si>
    <t xml:space="preserve">Anzahl der Übernachtungen im Jahr </t>
  </si>
  <si>
    <r>
      <t xml:space="preserve">Arbeitslosenquote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in % im Jahresdurchschnitt</t>
    </r>
  </si>
  <si>
    <r>
      <t xml:space="preserve">Beschäftigte im Bauhauptgewerbe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
im Jahresmittel</t>
    </r>
  </si>
  <si>
    <r>
      <t>Jahresumsatz im Bauhauptgewerbe</t>
    </r>
    <r>
      <rPr>
        <vertAlign val="superscript"/>
        <sz val="10"/>
        <rFont val="Arial"/>
        <family val="2"/>
      </rPr>
      <t xml:space="preserve"> 2)</t>
    </r>
    <r>
      <rPr>
        <sz val="10"/>
        <rFont val="Arial"/>
        <family val="2"/>
      </rPr>
      <t xml:space="preserve"> in 1.000 EUR </t>
    </r>
  </si>
  <si>
    <r>
      <t xml:space="preserve">Beschäftigte im Bergbau/ Verarbeitenden Gewerbe </t>
    </r>
    <r>
      <rPr>
        <vertAlign val="superscript"/>
        <sz val="10"/>
        <rFont val="Arial"/>
        <family val="2"/>
      </rPr>
      <t>2) 3)</t>
    </r>
    <r>
      <rPr>
        <sz val="10"/>
        <rFont val="Arial"/>
        <family val="2"/>
      </rPr>
      <t xml:space="preserve"> im Jahresmittel </t>
    </r>
  </si>
  <si>
    <r>
      <t xml:space="preserve">  dar. Auslandsumsatz </t>
    </r>
    <r>
      <rPr>
        <vertAlign val="superscript"/>
        <sz val="10"/>
        <rFont val="Arial"/>
        <family val="2"/>
      </rPr>
      <t>2) 3)</t>
    </r>
    <r>
      <rPr>
        <sz val="10"/>
        <rFont val="Arial"/>
        <family val="2"/>
      </rPr>
      <t xml:space="preserve"> in 1.000 EUR</t>
    </r>
  </si>
  <si>
    <r>
      <t xml:space="preserve">Exportquote </t>
    </r>
    <r>
      <rPr>
        <vertAlign val="superscript"/>
        <sz val="10"/>
        <rFont val="Arial"/>
        <family val="2"/>
      </rPr>
      <t>2) 3)</t>
    </r>
    <r>
      <rPr>
        <sz val="10"/>
        <rFont val="Arial"/>
        <family val="2"/>
      </rPr>
      <t xml:space="preserve"> in %</t>
    </r>
  </si>
  <si>
    <r>
      <t xml:space="preserve">Zahl der IHK-zugehörigen Unternehmen 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 (inkl. Betriebsstätten) zum Jahresende</t>
    </r>
  </si>
  <si>
    <r>
      <t xml:space="preserve">Schulden der kom. Haushalte 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je Einwohner</t>
    </r>
  </si>
  <si>
    <t xml:space="preserve">  dar. Bergbau/Verarbeitendes Gewerbe</t>
  </si>
  <si>
    <t xml:space="preserve">  dar. Energie-/Wasserversorgung/Entsorgung</t>
  </si>
  <si>
    <t>Ausgewählte Strukturdaten des IHK-Bezirkes Leipzig ab 1995</t>
  </si>
  <si>
    <r>
      <t>Erwerbstätige im Jahresdurchschnitt</t>
    </r>
    <r>
      <rPr>
        <vertAlign val="superscript"/>
        <sz val="10"/>
        <rFont val="Arial"/>
        <family val="2"/>
      </rPr>
      <t xml:space="preserve"> 4) 6)</t>
    </r>
  </si>
  <si>
    <r>
      <t>Bevölkerungszahl zum Jahresende (aktueller Gebietsstand)</t>
    </r>
    <r>
      <rPr>
        <vertAlign val="superscript"/>
        <sz val="10"/>
        <rFont val="Arial"/>
        <family val="2"/>
      </rPr>
      <t>7</t>
    </r>
  </si>
  <si>
    <t>2011</t>
  </si>
  <si>
    <r>
      <t xml:space="preserve">Zahl der IHK-zugehörigen Unternehmen 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 (inkl. Betriebsstätten) zum Jahresende </t>
    </r>
    <r>
      <rPr>
        <vertAlign val="superscript"/>
        <sz val="10"/>
        <rFont val="Arial"/>
        <family val="2"/>
      </rPr>
      <t>8)</t>
    </r>
  </si>
  <si>
    <t>Quellen: IHK zu Leipzig, Statistisches Landesamt, Bundesagentur für Arbeit, BBE, GfK Geomarketing GmbH, MB Research GmbH</t>
  </si>
  <si>
    <t>k.A. - keine Angaben auf aktueller Kreisbasis vorhanden</t>
  </si>
  <si>
    <t>n.n.v. - Daten auf Kreisbasis noch nicht vorliegend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</si>
  <si>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- Arbeitslosenquote auf Basis aller zivilen Erwerbspersonen (Basiszahl wird jährlich neu berechnet)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</si>
  <si>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- Angaben beziehen sich auf den Kreis der berichtspflichtigen Unternehmen ab 20 Beschäftigte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</si>
  <si>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- ab 2009 neuer Berichtskreis nach Wirtschaftszweigsystematik NACE 2008/ bis 2008 nach NACE 2003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</si>
  <si>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- ab 2000 Gliederung nach neuer Wirtschaftszweigsystematik NACE 2008/ bis 1999 Gliederung nach NACE 2003</t>
    </r>
  </si>
  <si>
    <r>
      <rPr>
        <vertAlign val="superscript"/>
        <sz val="10"/>
        <rFont val="Arial"/>
        <family val="2"/>
      </rPr>
      <t xml:space="preserve">5) </t>
    </r>
    <r>
      <rPr>
        <sz val="10"/>
        <rFont val="Arial"/>
        <family val="2"/>
      </rPr>
      <t>- Schuldenstand der Gebietskörperschaften ohne Eigenbetriebe und Eigengesellschaften</t>
    </r>
  </si>
  <si>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 -  Angaben ab 2011 auf Basis der Zensusergebnisse vom 9. Mai 2011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</si>
  <si>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- ab 2012 Fortschreibung per Firmenregisterstand jeweils zum 31.12</t>
    </r>
  </si>
  <si>
    <t>70.564 8)</t>
  </si>
  <si>
    <r>
      <rPr>
        <vertAlign val="superscript"/>
        <sz val="10"/>
        <rFont val="Arial"/>
        <family val="2"/>
      </rPr>
      <t>10)</t>
    </r>
    <r>
      <rPr>
        <sz val="10"/>
        <rFont val="Arial"/>
        <family val="2"/>
      </rPr>
      <t xml:space="preserve"> - Daten zum Bruttoinlandsprodukt ab 2000 auf Basis der Revision von 2014</t>
    </r>
  </si>
  <si>
    <r>
      <t>Bruttoinlandsprodukt zu Marktpreisen</t>
    </r>
    <r>
      <rPr>
        <vertAlign val="superscript"/>
        <sz val="10"/>
        <rFont val="Arial"/>
        <family val="2"/>
      </rPr>
      <t>10)</t>
    </r>
    <r>
      <rPr>
        <sz val="10"/>
        <rFont val="Arial"/>
        <family val="2"/>
      </rPr>
      <t xml:space="preserve"> in Mio. EUR (nach WZ 2008)</t>
    </r>
  </si>
  <si>
    <r>
      <t>Bruttoinlandsprodukt zu Marktpreisen</t>
    </r>
    <r>
      <rPr>
        <vertAlign val="superscript"/>
        <sz val="10"/>
        <rFont val="Arial"/>
        <family val="2"/>
      </rPr>
      <t>10)</t>
    </r>
    <r>
      <rPr>
        <sz val="10"/>
        <rFont val="Arial"/>
        <family val="2"/>
      </rPr>
      <t xml:space="preserve"> je Einwohner in EUR (nach WZ 2008)</t>
    </r>
  </si>
  <si>
    <r>
      <t xml:space="preserve">Jahresumsatz im Bergbau/Verarbeitendes Gewerbe </t>
    </r>
    <r>
      <rPr>
        <vertAlign val="superscript"/>
        <sz val="10"/>
        <rFont val="Arial"/>
        <family val="2"/>
      </rPr>
      <t>2) 3)</t>
    </r>
    <r>
      <rPr>
        <sz val="10"/>
        <rFont val="Arial"/>
        <family val="2"/>
      </rPr>
      <t xml:space="preserve"> in 1.000 EUR</t>
    </r>
  </si>
  <si>
    <r>
      <rPr>
        <vertAlign val="superscript"/>
        <sz val="10"/>
        <rFont val="Arial"/>
        <family val="2"/>
      </rPr>
      <t>6)</t>
    </r>
    <r>
      <rPr>
        <sz val="10"/>
        <rFont val="Arial"/>
        <family val="2"/>
      </rPr>
      <t xml:space="preserve"> ab 2000 Gliederung nach Wirtschaftszweigsystematik WZ 2008 (bis 1999 nach WZ 2003); dadurch Änderung der Zusammensetzung der Wirtschaftsbereichsgruppierungen (Vorjahresvergleich nicht möglich)</t>
    </r>
  </si>
  <si>
    <r>
      <t xml:space="preserve"> dar. Handel/Gast-/Verkehrsgewerbe
         ab 2000 inkl. Inform.  u. Kommunikation </t>
    </r>
    <r>
      <rPr>
        <vertAlign val="superscript"/>
        <sz val="10"/>
        <rFont val="Arial"/>
        <family val="2"/>
      </rPr>
      <t>6)</t>
    </r>
  </si>
  <si>
    <r>
      <rPr>
        <vertAlign val="superscript"/>
        <sz val="10"/>
        <rFont val="Arial"/>
        <family val="2"/>
      </rPr>
      <t>9)</t>
    </r>
    <r>
      <rPr>
        <sz val="10"/>
        <rFont val="Arial"/>
        <family val="2"/>
      </rPr>
      <t xml:space="preserve"> - von 2002 bis 2008 Quelle: BBE Köln; von 2009 bis 2011 Quelle: GfK GmbH Nürnberg; ab 2012 Quelle: MB Research GmbH Nürnberg - Vergleich zwischen unterschiedlichen Quellen </t>
    </r>
    <r>
      <rPr>
        <u/>
        <sz val="10"/>
        <rFont val="Arial"/>
        <family val="2"/>
      </rPr>
      <t xml:space="preserve">nicht </t>
    </r>
    <r>
      <rPr>
        <sz val="10"/>
        <rFont val="Arial"/>
        <family val="2"/>
      </rPr>
      <t>möglich!</t>
    </r>
  </si>
  <si>
    <r>
      <t xml:space="preserve">Kaufkraft je Einwohner in EUR
im Jahr </t>
    </r>
    <r>
      <rPr>
        <vertAlign val="superscript"/>
        <sz val="10"/>
        <rFont val="Arial"/>
        <family val="2"/>
      </rPr>
      <t>9)</t>
    </r>
  </si>
  <si>
    <t>Anzahl der angebotenen Betten zum 31.07.</t>
  </si>
  <si>
    <t>Anzahl der Ankünfte im Jahr</t>
  </si>
  <si>
    <t>Beherbergung</t>
  </si>
  <si>
    <r>
      <t>971.030</t>
    </r>
    <r>
      <rPr>
        <vertAlign val="superscript"/>
        <sz val="10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</si>
</sst>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3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 wrapText="1"/>
    </xf>
    <xf numFmtId="0" fontId="5" fillId="0" borderId="0" xfId="0" applyFont="1"/>
    <xf numFmtId="3" fontId="3" fillId="0" borderId="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3" fontId="3" fillId="0" borderId="8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/>
    <xf numFmtId="3" fontId="3" fillId="0" borderId="16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textRotation="90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2" xfId="0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vertical="center"/>
    </xf>
    <xf numFmtId="49" fontId="4" fillId="0" borderId="8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right" vertical="center"/>
    </xf>
    <xf numFmtId="0" fontId="0" fillId="0" borderId="0" xfId="0" applyBorder="1" applyAlignment="1"/>
    <xf numFmtId="0" fontId="0" fillId="0" borderId="0" xfId="0" applyBorder="1" applyAlignment="1"/>
    <xf numFmtId="0" fontId="0" fillId="0" borderId="0" xfId="0" applyBorder="1" applyAlignment="1"/>
    <xf numFmtId="0" fontId="4" fillId="0" borderId="8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0" fillId="0" borderId="0" xfId="0" applyBorder="1" applyAlignment="1"/>
    <xf numFmtId="3" fontId="3" fillId="0" borderId="2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 wrapText="1"/>
    </xf>
    <xf numFmtId="0" fontId="0" fillId="0" borderId="0" xfId="0" applyBorder="1" applyAlignment="1"/>
    <xf numFmtId="0" fontId="8" fillId="0" borderId="8" xfId="0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right" vertical="center"/>
    </xf>
    <xf numFmtId="0" fontId="0" fillId="0" borderId="0" xfId="0" applyBorder="1" applyAlignment="1"/>
    <xf numFmtId="0" fontId="0" fillId="0" borderId="0" xfId="0" applyBorder="1" applyAlignment="1"/>
    <xf numFmtId="0" fontId="0" fillId="0" borderId="0" xfId="0" applyBorder="1" applyAlignment="1"/>
    <xf numFmtId="0" fontId="0" fillId="0" borderId="0" xfId="0" applyBorder="1" applyAlignment="1"/>
    <xf numFmtId="0" fontId="0" fillId="0" borderId="0" xfId="0" applyBorder="1" applyAlignment="1"/>
    <xf numFmtId="0" fontId="0" fillId="0" borderId="0" xfId="0" applyBorder="1" applyAlignment="1"/>
    <xf numFmtId="0" fontId="4" fillId="0" borderId="8" xfId="0" applyFont="1" applyBorder="1" applyAlignment="1">
      <alignment horizontal="center"/>
    </xf>
    <xf numFmtId="0" fontId="1" fillId="0" borderId="8" xfId="0" applyFont="1" applyBorder="1" applyAlignment="1"/>
    <xf numFmtId="0" fontId="2" fillId="2" borderId="17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4" xfId="0" applyBorder="1" applyAlignment="1"/>
    <xf numFmtId="0" fontId="0" fillId="0" borderId="7" xfId="0" applyBorder="1" applyAlignment="1"/>
    <xf numFmtId="0" fontId="3" fillId="0" borderId="1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3" fontId="3" fillId="0" borderId="2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6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0" fillId="0" borderId="0" xfId="0" applyBorder="1" applyAlignment="1"/>
    <xf numFmtId="0" fontId="0" fillId="0" borderId="1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view="pageBreakPreview" topLeftCell="A28" zoomScale="90" zoomScaleNormal="100" zoomScaleSheetLayoutView="90" workbookViewId="0">
      <pane xSplit="2" topLeftCell="W1" activePane="topRight" state="frozen"/>
      <selection activeCell="V42" sqref="V42"/>
      <selection pane="topRight" activeCell="W49" sqref="W49"/>
    </sheetView>
  </sheetViews>
  <sheetFormatPr baseColWidth="10" defaultRowHeight="12.75" x14ac:dyDescent="0.2"/>
  <cols>
    <col min="1" max="1" width="4.7109375" customWidth="1"/>
    <col min="2" max="2" width="42" customWidth="1"/>
    <col min="3" max="31" width="10.5703125" customWidth="1"/>
    <col min="32" max="32" width="41.42578125" customWidth="1"/>
    <col min="33" max="33" width="4.7109375" customWidth="1"/>
  </cols>
  <sheetData>
    <row r="1" spans="1:33" ht="24.75" customHeight="1" x14ac:dyDescent="0.2">
      <c r="A1" s="98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1"/>
    </row>
    <row r="2" spans="1:33" ht="16.5" customHeight="1" x14ac:dyDescent="0.25">
      <c r="A2" s="96" t="s">
        <v>0</v>
      </c>
      <c r="B2" s="97"/>
      <c r="C2" s="56">
        <v>1995</v>
      </c>
      <c r="D2" s="56">
        <v>1996</v>
      </c>
      <c r="E2" s="56">
        <v>1997</v>
      </c>
      <c r="F2" s="56">
        <v>1998</v>
      </c>
      <c r="G2" s="56">
        <v>1999</v>
      </c>
      <c r="H2" s="56">
        <v>2000</v>
      </c>
      <c r="I2" s="56">
        <v>2001</v>
      </c>
      <c r="J2" s="56">
        <v>2002</v>
      </c>
      <c r="K2" s="56">
        <v>2003</v>
      </c>
      <c r="L2" s="57">
        <v>2004</v>
      </c>
      <c r="M2" s="64">
        <v>2005</v>
      </c>
      <c r="N2" s="65">
        <v>2006</v>
      </c>
      <c r="O2" s="66">
        <v>2007</v>
      </c>
      <c r="P2" s="65">
        <v>2008</v>
      </c>
      <c r="Q2" s="65">
        <v>2009</v>
      </c>
      <c r="R2" s="65">
        <v>2010</v>
      </c>
      <c r="S2" s="73" t="s">
        <v>46</v>
      </c>
      <c r="T2" s="65">
        <v>2012</v>
      </c>
      <c r="U2" s="65">
        <v>2013</v>
      </c>
      <c r="V2" s="65">
        <v>2014</v>
      </c>
      <c r="W2" s="65">
        <v>2015</v>
      </c>
      <c r="X2" s="88">
        <v>2016</v>
      </c>
      <c r="Y2" s="88">
        <v>2017</v>
      </c>
      <c r="Z2" s="88">
        <v>2018</v>
      </c>
      <c r="AA2" s="88">
        <v>2019</v>
      </c>
      <c r="AB2" s="88">
        <v>2020</v>
      </c>
      <c r="AC2" s="88">
        <v>2021</v>
      </c>
      <c r="AD2" s="88">
        <v>2022</v>
      </c>
      <c r="AE2" s="88">
        <v>2023</v>
      </c>
      <c r="AF2" s="96" t="s">
        <v>0</v>
      </c>
      <c r="AG2" s="97"/>
    </row>
    <row r="3" spans="1:33" ht="28.5" customHeight="1" x14ac:dyDescent="0.2">
      <c r="A3" s="102" t="s">
        <v>1</v>
      </c>
      <c r="B3" s="22" t="s">
        <v>20</v>
      </c>
      <c r="C3" s="23">
        <v>1030301</v>
      </c>
      <c r="D3" s="23">
        <v>1026941</v>
      </c>
      <c r="E3" s="23">
        <v>1024011</v>
      </c>
      <c r="F3" s="23">
        <v>1018837</v>
      </c>
      <c r="G3" s="23">
        <v>1017034</v>
      </c>
      <c r="H3" s="23">
        <v>1013918</v>
      </c>
      <c r="I3" s="23">
        <v>1008845</v>
      </c>
      <c r="J3" s="23">
        <v>1005622</v>
      </c>
      <c r="K3" s="23">
        <v>1004599</v>
      </c>
      <c r="L3" s="23">
        <v>1001823</v>
      </c>
      <c r="M3" s="23">
        <v>1001524</v>
      </c>
      <c r="N3" s="23">
        <v>1000595</v>
      </c>
      <c r="O3" s="40">
        <v>999296</v>
      </c>
      <c r="P3" s="40">
        <v>998688</v>
      </c>
      <c r="Q3" s="40">
        <v>997685</v>
      </c>
      <c r="R3" s="40">
        <v>996516</v>
      </c>
      <c r="S3" s="74" t="s">
        <v>70</v>
      </c>
      <c r="T3" s="40">
        <v>978674</v>
      </c>
      <c r="U3" s="40">
        <v>986504</v>
      </c>
      <c r="V3" s="40">
        <v>999168</v>
      </c>
      <c r="W3" s="40">
        <v>1016485</v>
      </c>
      <c r="X3" s="25">
        <v>1027484</v>
      </c>
      <c r="Y3" s="25">
        <v>1037782</v>
      </c>
      <c r="Z3" s="25">
        <v>1043293</v>
      </c>
      <c r="AA3" s="33">
        <v>1049025</v>
      </c>
      <c r="AB3" s="33">
        <v>1053323</v>
      </c>
      <c r="AC3" s="33">
        <v>1057609</v>
      </c>
      <c r="AD3" s="33">
        <v>1076346</v>
      </c>
      <c r="AE3" s="33" t="s">
        <v>18</v>
      </c>
      <c r="AF3" s="41" t="s">
        <v>45</v>
      </c>
      <c r="AG3" s="102" t="s">
        <v>1</v>
      </c>
    </row>
    <row r="4" spans="1:33" ht="28.5" customHeight="1" x14ac:dyDescent="0.2">
      <c r="A4" s="102"/>
      <c r="B4" s="2" t="s">
        <v>19</v>
      </c>
      <c r="C4" s="49">
        <v>-7547</v>
      </c>
      <c r="D4" s="49">
        <v>-6500</v>
      </c>
      <c r="E4" s="49">
        <v>-5296</v>
      </c>
      <c r="F4" s="49">
        <v>-4493</v>
      </c>
      <c r="G4" s="49">
        <v>-3908</v>
      </c>
      <c r="H4" s="49">
        <v>-3593</v>
      </c>
      <c r="I4" s="49">
        <v>-3590</v>
      </c>
      <c r="J4" s="49">
        <v>-3652</v>
      </c>
      <c r="K4" s="49">
        <v>-3541</v>
      </c>
      <c r="L4" s="49">
        <v>-2694</v>
      </c>
      <c r="M4" s="49">
        <v>-2953</v>
      </c>
      <c r="N4" s="49">
        <v>-2941</v>
      </c>
      <c r="O4" s="19">
        <v>-2584</v>
      </c>
      <c r="P4" s="19">
        <v>-2082</v>
      </c>
      <c r="Q4" s="19">
        <v>-2616</v>
      </c>
      <c r="R4" s="19">
        <v>-2722</v>
      </c>
      <c r="S4" s="19">
        <v>-2485</v>
      </c>
      <c r="T4" s="19">
        <v>-2628</v>
      </c>
      <c r="U4" s="19">
        <v>-2792</v>
      </c>
      <c r="V4" s="19">
        <v>-1949</v>
      </c>
      <c r="W4" s="19">
        <v>-2174</v>
      </c>
      <c r="X4" s="47">
        <v>-1497</v>
      </c>
      <c r="Y4" s="47">
        <v>-2255</v>
      </c>
      <c r="Z4" s="47">
        <v>-2643</v>
      </c>
      <c r="AA4" s="9">
        <v>-2497</v>
      </c>
      <c r="AB4" s="9">
        <v>-3252</v>
      </c>
      <c r="AC4" s="9">
        <v>-4591</v>
      </c>
      <c r="AD4" s="9">
        <v>-4591</v>
      </c>
      <c r="AE4" s="9" t="s">
        <v>18</v>
      </c>
      <c r="AF4" s="2" t="s">
        <v>19</v>
      </c>
      <c r="AG4" s="102"/>
    </row>
    <row r="5" spans="1:33" ht="28.5" customHeight="1" x14ac:dyDescent="0.2">
      <c r="A5" s="103"/>
      <c r="B5" s="4" t="s">
        <v>12</v>
      </c>
      <c r="C5" s="24">
        <v>4756</v>
      </c>
      <c r="D5" s="24">
        <v>3692</v>
      </c>
      <c r="E5" s="24">
        <v>2381</v>
      </c>
      <c r="F5" s="24">
        <v>-687</v>
      </c>
      <c r="G5" s="24">
        <v>2070</v>
      </c>
      <c r="H5" s="24">
        <v>302</v>
      </c>
      <c r="I5" s="24">
        <v>-1365</v>
      </c>
      <c r="J5" s="24">
        <v>454</v>
      </c>
      <c r="K5" s="24">
        <v>2529</v>
      </c>
      <c r="L5" s="24">
        <v>-115</v>
      </c>
      <c r="M5" s="24">
        <v>2628</v>
      </c>
      <c r="N5" s="24">
        <v>2001</v>
      </c>
      <c r="O5" s="24">
        <v>1207</v>
      </c>
      <c r="P5" s="24">
        <v>1544</v>
      </c>
      <c r="Q5" s="24">
        <v>1139</v>
      </c>
      <c r="R5" s="24">
        <v>1981</v>
      </c>
      <c r="S5" s="24">
        <v>7140</v>
      </c>
      <c r="T5" s="24">
        <v>10249</v>
      </c>
      <c r="U5" s="24">
        <v>10299</v>
      </c>
      <c r="V5" s="19">
        <v>13079</v>
      </c>
      <c r="W5" s="71">
        <v>19273</v>
      </c>
      <c r="X5" s="71">
        <v>12876</v>
      </c>
      <c r="Y5" s="71">
        <v>12508</v>
      </c>
      <c r="Z5" s="71">
        <v>8617</v>
      </c>
      <c r="AA5" s="83">
        <v>8464</v>
      </c>
      <c r="AB5" s="83">
        <v>7791</v>
      </c>
      <c r="AC5" s="83">
        <v>9008</v>
      </c>
      <c r="AD5" s="83" t="s">
        <v>18</v>
      </c>
      <c r="AE5" s="83" t="s">
        <v>18</v>
      </c>
      <c r="AF5" s="4" t="s">
        <v>12</v>
      </c>
      <c r="AG5" s="103"/>
    </row>
    <row r="6" spans="1:33" ht="18.75" customHeight="1" x14ac:dyDescent="0.2">
      <c r="A6" s="104" t="s">
        <v>11</v>
      </c>
      <c r="B6" s="41" t="s">
        <v>44</v>
      </c>
      <c r="C6" s="1">
        <v>473636</v>
      </c>
      <c r="D6" s="1">
        <v>473618</v>
      </c>
      <c r="E6" s="1">
        <v>464002</v>
      </c>
      <c r="F6" s="1">
        <v>463159</v>
      </c>
      <c r="G6" s="1">
        <v>465216</v>
      </c>
      <c r="H6" s="1">
        <v>475306</v>
      </c>
      <c r="I6" s="1">
        <v>465410</v>
      </c>
      <c r="J6" s="1">
        <v>462790</v>
      </c>
      <c r="K6" s="1">
        <v>464115</v>
      </c>
      <c r="L6" s="1">
        <v>466210</v>
      </c>
      <c r="M6" s="1">
        <v>462164</v>
      </c>
      <c r="N6" s="1">
        <v>472866</v>
      </c>
      <c r="O6" s="1">
        <v>480929</v>
      </c>
      <c r="P6" s="1">
        <v>486416</v>
      </c>
      <c r="Q6" s="1">
        <v>488626</v>
      </c>
      <c r="R6" s="1">
        <v>492558</v>
      </c>
      <c r="S6" s="1">
        <v>495077</v>
      </c>
      <c r="T6" s="1">
        <v>503961</v>
      </c>
      <c r="U6" s="25">
        <v>512751.99999999994</v>
      </c>
      <c r="V6" s="79">
        <v>516587</v>
      </c>
      <c r="W6" s="25">
        <v>513076</v>
      </c>
      <c r="X6" s="25">
        <v>521890</v>
      </c>
      <c r="Y6" s="25">
        <v>530428</v>
      </c>
      <c r="Z6" s="25">
        <v>537868</v>
      </c>
      <c r="AA6" s="25">
        <v>544254</v>
      </c>
      <c r="AB6" s="25">
        <v>544030</v>
      </c>
      <c r="AC6" s="25">
        <v>548255</v>
      </c>
      <c r="AD6" s="25" t="s">
        <v>18</v>
      </c>
      <c r="AE6" s="25" t="s">
        <v>18</v>
      </c>
      <c r="AF6" s="41" t="s">
        <v>44</v>
      </c>
      <c r="AG6" s="104" t="s">
        <v>11</v>
      </c>
    </row>
    <row r="7" spans="1:33" ht="16.5" customHeight="1" x14ac:dyDescent="0.2">
      <c r="A7" s="102"/>
      <c r="B7" s="2" t="s">
        <v>4</v>
      </c>
      <c r="C7" s="13">
        <v>12165</v>
      </c>
      <c r="D7" s="13">
        <v>11995</v>
      </c>
      <c r="E7" s="13">
        <v>11882</v>
      </c>
      <c r="F7" s="13">
        <v>10153</v>
      </c>
      <c r="G7" s="13">
        <v>10447</v>
      </c>
      <c r="H7" s="13">
        <v>7710</v>
      </c>
      <c r="I7" s="13">
        <v>7417</v>
      </c>
      <c r="J7" s="13">
        <v>7169</v>
      </c>
      <c r="K7" s="13">
        <v>7167</v>
      </c>
      <c r="L7" s="13">
        <v>7308</v>
      </c>
      <c r="M7" s="13">
        <v>6964</v>
      </c>
      <c r="N7" s="13">
        <v>6928</v>
      </c>
      <c r="O7" s="13">
        <v>6910</v>
      </c>
      <c r="P7" s="13">
        <v>6720</v>
      </c>
      <c r="Q7" s="13">
        <v>6686</v>
      </c>
      <c r="R7" s="13">
        <v>6737</v>
      </c>
      <c r="S7" s="13">
        <v>6675</v>
      </c>
      <c r="T7" s="13">
        <v>6458</v>
      </c>
      <c r="U7" s="47">
        <v>6333</v>
      </c>
      <c r="V7" s="47">
        <v>6194</v>
      </c>
      <c r="W7" s="47">
        <v>6151</v>
      </c>
      <c r="X7" s="47">
        <v>6042</v>
      </c>
      <c r="Y7" s="47">
        <v>5845</v>
      </c>
      <c r="Z7" s="47">
        <v>5668</v>
      </c>
      <c r="AA7" s="47">
        <v>5538</v>
      </c>
      <c r="AB7" s="47">
        <v>5340</v>
      </c>
      <c r="AC7" s="47">
        <v>5242</v>
      </c>
      <c r="AD7" s="47" t="s">
        <v>18</v>
      </c>
      <c r="AE7" s="47" t="s">
        <v>18</v>
      </c>
      <c r="AF7" s="2" t="s">
        <v>4</v>
      </c>
      <c r="AG7" s="102"/>
    </row>
    <row r="8" spans="1:33" ht="16.5" customHeight="1" x14ac:dyDescent="0.2">
      <c r="A8" s="102"/>
      <c r="B8" s="2" t="s">
        <v>21</v>
      </c>
      <c r="C8" s="13">
        <v>12100</v>
      </c>
      <c r="D8" s="13">
        <v>11253</v>
      </c>
      <c r="E8" s="13">
        <v>9768</v>
      </c>
      <c r="F8" s="13">
        <v>9095</v>
      </c>
      <c r="G8" s="13">
        <v>7762</v>
      </c>
      <c r="H8" s="13">
        <v>11471</v>
      </c>
      <c r="I8" s="13">
        <v>10664</v>
      </c>
      <c r="J8" s="13">
        <v>10469</v>
      </c>
      <c r="K8" s="13">
        <v>10189</v>
      </c>
      <c r="L8" s="13">
        <v>9688</v>
      </c>
      <c r="M8" s="13">
        <v>9348</v>
      </c>
      <c r="N8" s="13">
        <v>9240</v>
      </c>
      <c r="O8" s="13">
        <v>9500</v>
      </c>
      <c r="P8" s="13">
        <v>9406</v>
      </c>
      <c r="Q8" s="13">
        <v>9539</v>
      </c>
      <c r="R8" s="13">
        <v>9469</v>
      </c>
      <c r="S8" s="13">
        <v>9180</v>
      </c>
      <c r="T8" s="13">
        <v>9098</v>
      </c>
      <c r="U8" s="9">
        <v>9336</v>
      </c>
      <c r="V8" s="9">
        <v>9192</v>
      </c>
      <c r="W8" s="9">
        <v>8962</v>
      </c>
      <c r="X8" s="9">
        <v>8940</v>
      </c>
      <c r="Y8" s="9">
        <v>8921</v>
      </c>
      <c r="Z8" s="9">
        <v>8883.0000000000018</v>
      </c>
      <c r="AA8" s="9">
        <v>8873.9999999999945</v>
      </c>
      <c r="AB8" s="9">
        <v>8868.0000000000018</v>
      </c>
      <c r="AC8" s="9">
        <v>9073</v>
      </c>
      <c r="AD8" s="9" t="s">
        <v>18</v>
      </c>
      <c r="AE8" s="9" t="s">
        <v>18</v>
      </c>
      <c r="AF8" s="2" t="s">
        <v>21</v>
      </c>
      <c r="AG8" s="102"/>
    </row>
    <row r="9" spans="1:33" ht="16.5" customHeight="1" x14ac:dyDescent="0.2">
      <c r="A9" s="102"/>
      <c r="B9" s="2" t="s">
        <v>26</v>
      </c>
      <c r="C9" s="13">
        <v>58800</v>
      </c>
      <c r="D9" s="13">
        <v>57629</v>
      </c>
      <c r="E9" s="13">
        <v>54614</v>
      </c>
      <c r="F9" s="13">
        <v>52396</v>
      </c>
      <c r="G9" s="13">
        <v>50948</v>
      </c>
      <c r="H9" s="13">
        <v>48009</v>
      </c>
      <c r="I9" s="13">
        <v>47520</v>
      </c>
      <c r="J9" s="13">
        <v>47897</v>
      </c>
      <c r="K9" s="13">
        <v>48119</v>
      </c>
      <c r="L9" s="13">
        <v>47628</v>
      </c>
      <c r="M9" s="13">
        <v>47373</v>
      </c>
      <c r="N9" s="13">
        <v>47645</v>
      </c>
      <c r="O9" s="13">
        <v>49015</v>
      </c>
      <c r="P9" s="13">
        <v>50359</v>
      </c>
      <c r="Q9" s="13">
        <v>50464</v>
      </c>
      <c r="R9" s="13">
        <v>50103</v>
      </c>
      <c r="S9" s="13">
        <v>52117</v>
      </c>
      <c r="T9" s="13">
        <v>53636</v>
      </c>
      <c r="U9" s="80">
        <v>54831</v>
      </c>
      <c r="V9" s="80">
        <v>56847</v>
      </c>
      <c r="W9" s="80">
        <v>57720</v>
      </c>
      <c r="X9" s="9">
        <v>58283</v>
      </c>
      <c r="Y9" s="9">
        <v>59030</v>
      </c>
      <c r="Z9" s="9">
        <v>59314</v>
      </c>
      <c r="AA9" s="9">
        <v>60259</v>
      </c>
      <c r="AB9" s="9">
        <v>59249</v>
      </c>
      <c r="AC9" s="9">
        <v>58975</v>
      </c>
      <c r="AD9" s="9" t="s">
        <v>18</v>
      </c>
      <c r="AE9" s="9" t="s">
        <v>18</v>
      </c>
      <c r="AF9" s="2" t="s">
        <v>26</v>
      </c>
      <c r="AG9" s="102"/>
    </row>
    <row r="10" spans="1:33" ht="16.5" customHeight="1" x14ac:dyDescent="0.2">
      <c r="A10" s="102"/>
      <c r="B10" s="2" t="s">
        <v>5</v>
      </c>
      <c r="C10" s="13">
        <v>83300</v>
      </c>
      <c r="D10" s="13">
        <v>77810</v>
      </c>
      <c r="E10" s="13">
        <v>74423</v>
      </c>
      <c r="F10" s="13">
        <v>66658</v>
      </c>
      <c r="G10" s="13">
        <v>63170</v>
      </c>
      <c r="H10" s="13">
        <v>59802</v>
      </c>
      <c r="I10" s="13">
        <v>51484</v>
      </c>
      <c r="J10" s="13">
        <v>44940</v>
      </c>
      <c r="K10" s="13">
        <v>42966</v>
      </c>
      <c r="L10" s="13">
        <v>41804</v>
      </c>
      <c r="M10" s="13">
        <v>39153</v>
      </c>
      <c r="N10" s="13">
        <v>38646</v>
      </c>
      <c r="O10" s="13">
        <v>39248</v>
      </c>
      <c r="P10" s="13">
        <v>39274</v>
      </c>
      <c r="Q10" s="13">
        <v>39448</v>
      </c>
      <c r="R10" s="13">
        <v>39699</v>
      </c>
      <c r="S10" s="13">
        <v>40035</v>
      </c>
      <c r="T10" s="13">
        <v>39841</v>
      </c>
      <c r="U10" s="9">
        <v>39306</v>
      </c>
      <c r="V10" s="9">
        <v>39469</v>
      </c>
      <c r="W10" s="9">
        <v>38889</v>
      </c>
      <c r="X10" s="9">
        <v>39007</v>
      </c>
      <c r="Y10" s="9">
        <v>38729</v>
      </c>
      <c r="Z10" s="9">
        <v>39244</v>
      </c>
      <c r="AA10" s="9">
        <v>39900</v>
      </c>
      <c r="AB10" s="9">
        <v>39759</v>
      </c>
      <c r="AC10" s="9">
        <v>39269</v>
      </c>
      <c r="AD10" s="9" t="s">
        <v>18</v>
      </c>
      <c r="AE10" s="9" t="s">
        <v>18</v>
      </c>
      <c r="AF10" s="2" t="s">
        <v>5</v>
      </c>
      <c r="AG10" s="102"/>
    </row>
    <row r="11" spans="1:33" ht="26.25" customHeight="1" x14ac:dyDescent="0.2">
      <c r="A11" s="102"/>
      <c r="B11" s="12" t="s">
        <v>64</v>
      </c>
      <c r="C11" s="13">
        <v>107500</v>
      </c>
      <c r="D11" s="13">
        <v>105563</v>
      </c>
      <c r="E11" s="13">
        <v>104858</v>
      </c>
      <c r="F11" s="13">
        <v>109040</v>
      </c>
      <c r="G11" s="13">
        <v>108521</v>
      </c>
      <c r="H11" s="13">
        <v>125282</v>
      </c>
      <c r="I11" s="13">
        <v>124910</v>
      </c>
      <c r="J11" s="13">
        <v>128592.99999999999</v>
      </c>
      <c r="K11" s="13">
        <v>129948.00000000001</v>
      </c>
      <c r="L11" s="13">
        <v>130518</v>
      </c>
      <c r="M11" s="13">
        <v>128786</v>
      </c>
      <c r="N11" s="13">
        <v>130626</v>
      </c>
      <c r="O11" s="13">
        <v>133404</v>
      </c>
      <c r="P11" s="13">
        <v>135013</v>
      </c>
      <c r="Q11" s="13">
        <v>134643</v>
      </c>
      <c r="R11" s="13">
        <v>133509</v>
      </c>
      <c r="S11" s="13">
        <v>134000</v>
      </c>
      <c r="T11" s="13">
        <v>137669</v>
      </c>
      <c r="U11" s="80">
        <v>137935</v>
      </c>
      <c r="V11" s="80">
        <v>134759</v>
      </c>
      <c r="W11" s="80">
        <v>137426</v>
      </c>
      <c r="X11" s="80">
        <v>140250</v>
      </c>
      <c r="Y11" s="80">
        <v>142208</v>
      </c>
      <c r="Z11" s="80">
        <v>146022</v>
      </c>
      <c r="AA11" s="80">
        <v>148499</v>
      </c>
      <c r="AB11" s="80">
        <v>148251</v>
      </c>
      <c r="AC11" s="80">
        <v>149416</v>
      </c>
      <c r="AD11" s="80" t="s">
        <v>18</v>
      </c>
      <c r="AE11" s="80" t="s">
        <v>18</v>
      </c>
      <c r="AF11" s="12" t="s">
        <v>64</v>
      </c>
      <c r="AG11" s="102"/>
    </row>
    <row r="12" spans="1:33" ht="16.5" customHeight="1" x14ac:dyDescent="0.2">
      <c r="A12" s="102"/>
      <c r="B12" s="11" t="s">
        <v>22</v>
      </c>
      <c r="C12" s="13">
        <v>64600</v>
      </c>
      <c r="D12" s="13">
        <v>67797</v>
      </c>
      <c r="E12" s="13">
        <v>70342</v>
      </c>
      <c r="F12" s="13">
        <v>74810</v>
      </c>
      <c r="G12" s="13">
        <v>79556</v>
      </c>
      <c r="H12" s="13">
        <v>78309</v>
      </c>
      <c r="I12" s="13">
        <v>78705</v>
      </c>
      <c r="J12" s="13">
        <v>78469</v>
      </c>
      <c r="K12" s="13">
        <v>79397</v>
      </c>
      <c r="L12" s="13">
        <v>82398</v>
      </c>
      <c r="M12" s="13">
        <v>83864</v>
      </c>
      <c r="N12" s="13">
        <v>90209</v>
      </c>
      <c r="O12" s="13">
        <v>93725</v>
      </c>
      <c r="P12" s="13">
        <v>94909</v>
      </c>
      <c r="Q12" s="13">
        <v>94983</v>
      </c>
      <c r="R12" s="13">
        <v>98332</v>
      </c>
      <c r="S12" s="13">
        <v>101196</v>
      </c>
      <c r="T12" s="13">
        <v>104653</v>
      </c>
      <c r="U12" s="9">
        <v>110192</v>
      </c>
      <c r="V12" s="9">
        <v>115520</v>
      </c>
      <c r="W12" s="9">
        <v>108071</v>
      </c>
      <c r="X12" s="9">
        <v>109159</v>
      </c>
      <c r="Y12" s="9">
        <v>112025</v>
      </c>
      <c r="Z12" s="9">
        <v>111613</v>
      </c>
      <c r="AA12" s="9">
        <v>110377</v>
      </c>
      <c r="AB12" s="9">
        <v>109088</v>
      </c>
      <c r="AC12" s="9">
        <v>110414</v>
      </c>
      <c r="AD12" s="9" t="s">
        <v>18</v>
      </c>
      <c r="AE12" s="9" t="s">
        <v>18</v>
      </c>
      <c r="AF12" s="2" t="s">
        <v>22</v>
      </c>
      <c r="AG12" s="102"/>
    </row>
    <row r="13" spans="1:33" ht="30" customHeight="1" x14ac:dyDescent="0.2">
      <c r="A13" s="102"/>
      <c r="B13" s="15" t="s">
        <v>23</v>
      </c>
      <c r="C13" s="24">
        <v>135300</v>
      </c>
      <c r="D13" s="24">
        <v>141571</v>
      </c>
      <c r="E13" s="24">
        <v>138115</v>
      </c>
      <c r="F13" s="24">
        <v>141007</v>
      </c>
      <c r="G13" s="24">
        <v>144812</v>
      </c>
      <c r="H13" s="24">
        <v>144723</v>
      </c>
      <c r="I13" s="24">
        <v>144710</v>
      </c>
      <c r="J13" s="24">
        <v>145253</v>
      </c>
      <c r="K13" s="24">
        <v>146329</v>
      </c>
      <c r="L13" s="24">
        <v>146866</v>
      </c>
      <c r="M13" s="24">
        <v>146676</v>
      </c>
      <c r="N13" s="24">
        <v>149572</v>
      </c>
      <c r="O13" s="24">
        <v>149127</v>
      </c>
      <c r="P13" s="24">
        <v>150735</v>
      </c>
      <c r="Q13" s="24">
        <v>152863</v>
      </c>
      <c r="R13" s="24">
        <v>154709</v>
      </c>
      <c r="S13" s="24">
        <v>151874</v>
      </c>
      <c r="T13" s="24">
        <v>152606</v>
      </c>
      <c r="U13" s="83">
        <v>154819</v>
      </c>
      <c r="V13" s="83">
        <v>154606</v>
      </c>
      <c r="W13" s="83">
        <v>155857</v>
      </c>
      <c r="X13" s="83">
        <v>160209</v>
      </c>
      <c r="Y13" s="83">
        <v>163670</v>
      </c>
      <c r="Z13" s="83">
        <v>167124</v>
      </c>
      <c r="AA13" s="83">
        <v>170807</v>
      </c>
      <c r="AB13" s="83">
        <v>173475</v>
      </c>
      <c r="AC13" s="83">
        <v>175866</v>
      </c>
      <c r="AD13" s="83" t="s">
        <v>18</v>
      </c>
      <c r="AE13" s="83" t="s">
        <v>18</v>
      </c>
      <c r="AF13" s="4" t="s">
        <v>23</v>
      </c>
      <c r="AG13" s="102"/>
    </row>
    <row r="14" spans="1:33" ht="25.5" x14ac:dyDescent="0.2">
      <c r="A14" s="102"/>
      <c r="B14" s="8" t="s">
        <v>24</v>
      </c>
      <c r="C14" s="16">
        <v>406292</v>
      </c>
      <c r="D14" s="16">
        <v>396241</v>
      </c>
      <c r="E14" s="16">
        <v>373571</v>
      </c>
      <c r="F14" s="16">
        <v>374040</v>
      </c>
      <c r="G14" s="23">
        <v>368350</v>
      </c>
      <c r="H14" s="23">
        <v>359218</v>
      </c>
      <c r="I14" s="23">
        <v>348026</v>
      </c>
      <c r="J14" s="23">
        <v>334198</v>
      </c>
      <c r="K14" s="23">
        <v>328541</v>
      </c>
      <c r="L14" s="23">
        <v>322730</v>
      </c>
      <c r="M14" s="23">
        <v>314749</v>
      </c>
      <c r="N14" s="23">
        <v>321745</v>
      </c>
      <c r="O14" s="40">
        <v>329598</v>
      </c>
      <c r="P14" s="40">
        <v>338338</v>
      </c>
      <c r="Q14" s="40">
        <v>338293</v>
      </c>
      <c r="R14" s="40">
        <v>345015</v>
      </c>
      <c r="S14" s="40">
        <v>351842</v>
      </c>
      <c r="T14" s="40">
        <v>360120</v>
      </c>
      <c r="U14" s="40">
        <v>371168</v>
      </c>
      <c r="V14" s="40">
        <v>384061</v>
      </c>
      <c r="W14" s="40">
        <v>393403</v>
      </c>
      <c r="X14" s="40">
        <v>402377</v>
      </c>
      <c r="Y14" s="40">
        <v>411265</v>
      </c>
      <c r="Z14" s="40">
        <v>420795</v>
      </c>
      <c r="AA14" s="40">
        <v>426103</v>
      </c>
      <c r="AB14" s="40">
        <v>427103</v>
      </c>
      <c r="AC14" s="40">
        <v>434329</v>
      </c>
      <c r="AD14" s="40">
        <v>444773</v>
      </c>
      <c r="AE14" s="25">
        <v>448425</v>
      </c>
      <c r="AF14" s="42" t="s">
        <v>24</v>
      </c>
      <c r="AG14" s="102"/>
    </row>
    <row r="15" spans="1:33" x14ac:dyDescent="0.2">
      <c r="A15" s="102"/>
      <c r="B15" s="6" t="s">
        <v>9</v>
      </c>
      <c r="C15" s="62" t="s">
        <v>13</v>
      </c>
      <c r="D15" s="62" t="s">
        <v>13</v>
      </c>
      <c r="E15" s="62">
        <v>80997</v>
      </c>
      <c r="F15" s="7">
        <v>83489</v>
      </c>
      <c r="G15" s="7">
        <v>84771</v>
      </c>
      <c r="H15" s="7">
        <v>90401</v>
      </c>
      <c r="I15" s="7">
        <v>92597</v>
      </c>
      <c r="J15" s="7">
        <v>94375</v>
      </c>
      <c r="K15" s="7">
        <v>95180</v>
      </c>
      <c r="L15" s="7">
        <v>94825</v>
      </c>
      <c r="M15" s="7">
        <v>101932</v>
      </c>
      <c r="N15" s="7">
        <v>93607</v>
      </c>
      <c r="O15" s="17">
        <v>82303</v>
      </c>
      <c r="P15" s="17">
        <v>73843</v>
      </c>
      <c r="Q15" s="17">
        <v>72344</v>
      </c>
      <c r="R15" s="17">
        <v>67149</v>
      </c>
      <c r="S15" s="17">
        <v>62214</v>
      </c>
      <c r="T15" s="17">
        <v>56458</v>
      </c>
      <c r="U15" s="17">
        <v>53654</v>
      </c>
      <c r="V15" s="17">
        <v>49885</v>
      </c>
      <c r="W15" s="17">
        <v>47313</v>
      </c>
      <c r="X15" s="17">
        <v>43778</v>
      </c>
      <c r="Y15" s="17">
        <v>39381</v>
      </c>
      <c r="Z15" s="17">
        <v>35308</v>
      </c>
      <c r="AA15" s="17">
        <v>32881</v>
      </c>
      <c r="AB15" s="17">
        <v>38343</v>
      </c>
      <c r="AC15" s="17">
        <v>37594</v>
      </c>
      <c r="AD15" s="17">
        <v>34433</v>
      </c>
      <c r="AE15" s="17">
        <v>37957</v>
      </c>
      <c r="AF15" s="43" t="s">
        <v>9</v>
      </c>
      <c r="AG15" s="102"/>
    </row>
    <row r="16" spans="1:33" ht="14.25" x14ac:dyDescent="0.2">
      <c r="A16" s="103"/>
      <c r="B16" s="4" t="s">
        <v>33</v>
      </c>
      <c r="C16" s="70" t="s">
        <v>13</v>
      </c>
      <c r="D16" s="70" t="s">
        <v>13</v>
      </c>
      <c r="E16" s="70" t="s">
        <v>13</v>
      </c>
      <c r="F16" s="5">
        <v>16.899999999999999</v>
      </c>
      <c r="G16" s="35">
        <v>17</v>
      </c>
      <c r="H16" s="35">
        <v>17.5</v>
      </c>
      <c r="I16" s="35">
        <v>17.8</v>
      </c>
      <c r="J16" s="35">
        <v>18.220941877542526</v>
      </c>
      <c r="K16" s="35">
        <v>18.529678175320427</v>
      </c>
      <c r="L16" s="35">
        <v>18.600000000000001</v>
      </c>
      <c r="M16" s="35">
        <v>20.06206151005086</v>
      </c>
      <c r="N16" s="35">
        <v>18.281072099728188</v>
      </c>
      <c r="O16" s="44">
        <v>15.957914794973567</v>
      </c>
      <c r="P16" s="44">
        <v>14.4</v>
      </c>
      <c r="Q16" s="35">
        <v>14.1</v>
      </c>
      <c r="R16" s="72">
        <v>13.1</v>
      </c>
      <c r="S16" s="72">
        <v>12.1</v>
      </c>
      <c r="T16" s="72">
        <v>11</v>
      </c>
      <c r="U16" s="72">
        <v>10.3</v>
      </c>
      <c r="V16" s="72">
        <v>9.5</v>
      </c>
      <c r="W16" s="72">
        <v>8.9</v>
      </c>
      <c r="X16" s="72">
        <v>8.1999999999999993</v>
      </c>
      <c r="Y16" s="72">
        <v>7.3</v>
      </c>
      <c r="Z16" s="72">
        <v>6.5</v>
      </c>
      <c r="AA16" s="72">
        <v>6</v>
      </c>
      <c r="AB16" s="72">
        <v>6.9</v>
      </c>
      <c r="AC16" s="72">
        <v>6.7</v>
      </c>
      <c r="AD16" s="72">
        <v>6.1</v>
      </c>
      <c r="AE16" s="72">
        <v>6.7</v>
      </c>
      <c r="AF16" s="15" t="s">
        <v>33</v>
      </c>
      <c r="AG16" s="103"/>
    </row>
    <row r="17" spans="1:33" ht="28.5" x14ac:dyDescent="0.2">
      <c r="A17" s="102" t="s">
        <v>8</v>
      </c>
      <c r="B17" s="22" t="s">
        <v>47</v>
      </c>
      <c r="C17" s="1">
        <v>40196</v>
      </c>
      <c r="D17" s="1">
        <v>41566</v>
      </c>
      <c r="E17" s="1">
        <v>42722</v>
      </c>
      <c r="F17" s="1">
        <v>44257</v>
      </c>
      <c r="G17" s="1">
        <v>45884</v>
      </c>
      <c r="H17" s="1">
        <v>47566</v>
      </c>
      <c r="I17" s="1">
        <v>48751</v>
      </c>
      <c r="J17" s="1">
        <v>49751</v>
      </c>
      <c r="K17" s="1">
        <v>52322</v>
      </c>
      <c r="L17" s="1">
        <v>56550</v>
      </c>
      <c r="M17" s="1">
        <v>59223</v>
      </c>
      <c r="N17" s="1">
        <v>62156</v>
      </c>
      <c r="O17" s="27">
        <v>64261</v>
      </c>
      <c r="P17" s="27">
        <v>65695</v>
      </c>
      <c r="Q17" s="1">
        <v>67161</v>
      </c>
      <c r="R17" s="1">
        <v>68528</v>
      </c>
      <c r="S17" s="1">
        <v>69645</v>
      </c>
      <c r="T17" s="14" t="s">
        <v>58</v>
      </c>
      <c r="U17" s="1">
        <v>70468</v>
      </c>
      <c r="V17" s="1">
        <v>70103</v>
      </c>
      <c r="W17" s="63">
        <v>70853</v>
      </c>
      <c r="X17" s="63">
        <v>70975</v>
      </c>
      <c r="Y17" s="63">
        <v>69905</v>
      </c>
      <c r="Z17" s="63">
        <v>70578</v>
      </c>
      <c r="AA17" s="63">
        <v>70524</v>
      </c>
      <c r="AB17" s="63">
        <v>69080</v>
      </c>
      <c r="AC17" s="63">
        <v>70877</v>
      </c>
      <c r="AD17" s="63">
        <v>71616</v>
      </c>
      <c r="AE17" s="63">
        <v>72257</v>
      </c>
      <c r="AF17" s="22" t="s">
        <v>39</v>
      </c>
      <c r="AG17" s="102" t="s">
        <v>8</v>
      </c>
    </row>
    <row r="18" spans="1:33" ht="16.5" customHeight="1" x14ac:dyDescent="0.2">
      <c r="A18" s="102"/>
      <c r="B18" s="2" t="s">
        <v>4</v>
      </c>
      <c r="C18" s="13">
        <v>429</v>
      </c>
      <c r="D18" s="13">
        <v>449</v>
      </c>
      <c r="E18" s="13">
        <v>470</v>
      </c>
      <c r="F18" s="13">
        <v>487</v>
      </c>
      <c r="G18" s="13">
        <v>530</v>
      </c>
      <c r="H18" s="13">
        <v>346</v>
      </c>
      <c r="I18" s="13">
        <v>357</v>
      </c>
      <c r="J18" s="13">
        <v>361</v>
      </c>
      <c r="K18" s="13">
        <v>374</v>
      </c>
      <c r="L18" s="13">
        <v>400</v>
      </c>
      <c r="M18" s="13">
        <v>415</v>
      </c>
      <c r="N18" s="13">
        <v>437</v>
      </c>
      <c r="O18" s="18">
        <v>449</v>
      </c>
      <c r="P18" s="18">
        <v>457</v>
      </c>
      <c r="Q18" s="18">
        <v>479</v>
      </c>
      <c r="R18" s="18">
        <v>495</v>
      </c>
      <c r="S18" s="18">
        <v>498</v>
      </c>
      <c r="T18" s="18">
        <v>494</v>
      </c>
      <c r="U18" s="18">
        <v>498</v>
      </c>
      <c r="V18" s="18">
        <v>494</v>
      </c>
      <c r="W18" s="19">
        <v>491</v>
      </c>
      <c r="X18" s="19">
        <v>491</v>
      </c>
      <c r="Y18" s="19">
        <v>497</v>
      </c>
      <c r="Z18" s="19">
        <v>513</v>
      </c>
      <c r="AA18" s="19">
        <v>526</v>
      </c>
      <c r="AB18" s="19">
        <v>531</v>
      </c>
      <c r="AC18" s="19">
        <v>563</v>
      </c>
      <c r="AD18" s="19">
        <v>585</v>
      </c>
      <c r="AE18" s="19">
        <v>593</v>
      </c>
      <c r="AF18" s="2" t="s">
        <v>4</v>
      </c>
      <c r="AG18" s="102"/>
    </row>
    <row r="19" spans="1:33" ht="16.5" customHeight="1" x14ac:dyDescent="0.2">
      <c r="A19" s="102"/>
      <c r="B19" s="2" t="s">
        <v>41</v>
      </c>
      <c r="C19" s="105">
        <v>2531</v>
      </c>
      <c r="D19" s="105">
        <v>2525</v>
      </c>
      <c r="E19" s="105">
        <v>2500</v>
      </c>
      <c r="F19" s="105">
        <v>2549</v>
      </c>
      <c r="G19" s="105">
        <v>2553</v>
      </c>
      <c r="H19" s="13">
        <v>2194</v>
      </c>
      <c r="I19" s="13">
        <v>2161</v>
      </c>
      <c r="J19" s="13">
        <v>2103</v>
      </c>
      <c r="K19" s="13">
        <v>2064</v>
      </c>
      <c r="L19" s="13">
        <v>2046</v>
      </c>
      <c r="M19" s="13">
        <v>2063</v>
      </c>
      <c r="N19" s="13">
        <v>2098</v>
      </c>
      <c r="O19" s="18">
        <v>2134</v>
      </c>
      <c r="P19" s="18">
        <v>2156</v>
      </c>
      <c r="Q19" s="18">
        <v>2202</v>
      </c>
      <c r="R19" s="18">
        <v>2198</v>
      </c>
      <c r="S19" s="18">
        <v>2193</v>
      </c>
      <c r="T19" s="18">
        <v>2253</v>
      </c>
      <c r="U19" s="18">
        <v>2242</v>
      </c>
      <c r="V19" s="18">
        <v>2316</v>
      </c>
      <c r="W19" s="19">
        <v>2337</v>
      </c>
      <c r="X19" s="19">
        <v>2372</v>
      </c>
      <c r="Y19" s="19">
        <v>2358</v>
      </c>
      <c r="Z19" s="19">
        <v>2388</v>
      </c>
      <c r="AA19" s="19">
        <v>2369</v>
      </c>
      <c r="AB19" s="19">
        <v>2417</v>
      </c>
      <c r="AC19" s="19">
        <v>2545</v>
      </c>
      <c r="AD19" s="19">
        <v>2585</v>
      </c>
      <c r="AE19" s="19">
        <v>2591</v>
      </c>
      <c r="AF19" s="2" t="s">
        <v>41</v>
      </c>
      <c r="AG19" s="102"/>
    </row>
    <row r="20" spans="1:33" ht="12.75" customHeight="1" x14ac:dyDescent="0.2">
      <c r="A20" s="102"/>
      <c r="B20" s="2" t="s">
        <v>42</v>
      </c>
      <c r="C20" s="106"/>
      <c r="D20" s="106"/>
      <c r="E20" s="106"/>
      <c r="F20" s="106"/>
      <c r="G20" s="106"/>
      <c r="H20" s="13">
        <v>504</v>
      </c>
      <c r="I20" s="13">
        <v>523</v>
      </c>
      <c r="J20" s="13">
        <v>558</v>
      </c>
      <c r="K20" s="13">
        <v>574</v>
      </c>
      <c r="L20" s="13">
        <v>615</v>
      </c>
      <c r="M20" s="13">
        <v>714</v>
      </c>
      <c r="N20" s="13">
        <v>867</v>
      </c>
      <c r="O20" s="18">
        <v>997</v>
      </c>
      <c r="P20" s="18">
        <v>1217</v>
      </c>
      <c r="Q20" s="18">
        <v>1539</v>
      </c>
      <c r="R20" s="18">
        <v>1797</v>
      </c>
      <c r="S20" s="18">
        <v>2028</v>
      </c>
      <c r="T20" s="18">
        <v>2187</v>
      </c>
      <c r="U20" s="18">
        <v>2322</v>
      </c>
      <c r="V20" s="18">
        <v>2358</v>
      </c>
      <c r="W20" s="19">
        <v>2381</v>
      </c>
      <c r="X20" s="19">
        <v>2416</v>
      </c>
      <c r="Y20" s="19">
        <v>2475</v>
      </c>
      <c r="Z20" s="19">
        <v>2504</v>
      </c>
      <c r="AA20" s="19">
        <v>2553</v>
      </c>
      <c r="AB20" s="19">
        <v>1274</v>
      </c>
      <c r="AC20" s="19">
        <v>1290</v>
      </c>
      <c r="AD20" s="19">
        <v>1260</v>
      </c>
      <c r="AE20" s="19">
        <v>1004</v>
      </c>
      <c r="AF20" s="2" t="s">
        <v>42</v>
      </c>
      <c r="AG20" s="102"/>
    </row>
    <row r="21" spans="1:33" ht="16.5" customHeight="1" x14ac:dyDescent="0.2">
      <c r="A21" s="102"/>
      <c r="B21" s="2" t="s">
        <v>5</v>
      </c>
      <c r="C21" s="13">
        <v>1968</v>
      </c>
      <c r="D21" s="13">
        <v>1986</v>
      </c>
      <c r="E21" s="13">
        <v>1983</v>
      </c>
      <c r="F21" s="13">
        <v>1931</v>
      </c>
      <c r="G21" s="13">
        <v>1945</v>
      </c>
      <c r="H21" s="13">
        <v>2571</v>
      </c>
      <c r="I21" s="13">
        <v>2642</v>
      </c>
      <c r="J21" s="13">
        <v>2744</v>
      </c>
      <c r="K21" s="13">
        <v>2934</v>
      </c>
      <c r="L21" s="13">
        <v>3214</v>
      </c>
      <c r="M21" s="13">
        <v>3376</v>
      </c>
      <c r="N21" s="13">
        <v>3547</v>
      </c>
      <c r="O21" s="18">
        <v>3607</v>
      </c>
      <c r="P21" s="18">
        <v>3617</v>
      </c>
      <c r="Q21" s="18">
        <v>3699</v>
      </c>
      <c r="R21" s="18">
        <v>3753</v>
      </c>
      <c r="S21" s="18">
        <v>3791</v>
      </c>
      <c r="T21" s="18">
        <v>4020</v>
      </c>
      <c r="U21" s="18">
        <v>3921</v>
      </c>
      <c r="V21" s="18">
        <v>3795</v>
      </c>
      <c r="W21" s="19">
        <v>3740</v>
      </c>
      <c r="X21" s="19">
        <v>3617</v>
      </c>
      <c r="Y21" s="19">
        <v>3590</v>
      </c>
      <c r="Z21" s="19">
        <v>3593</v>
      </c>
      <c r="AA21" s="19">
        <v>3594</v>
      </c>
      <c r="AB21" s="19">
        <v>3636</v>
      </c>
      <c r="AC21" s="19">
        <v>3671</v>
      </c>
      <c r="AD21" s="19">
        <v>3682</v>
      </c>
      <c r="AE21" s="19">
        <v>3677</v>
      </c>
      <c r="AF21" s="2" t="s">
        <v>5</v>
      </c>
      <c r="AG21" s="102"/>
    </row>
    <row r="22" spans="1:33" ht="16.5" customHeight="1" x14ac:dyDescent="0.2">
      <c r="A22" s="102"/>
      <c r="B22" s="2" t="s">
        <v>6</v>
      </c>
      <c r="C22" s="13">
        <v>14554</v>
      </c>
      <c r="D22" s="13">
        <v>14665</v>
      </c>
      <c r="E22" s="13">
        <v>14653</v>
      </c>
      <c r="F22" s="13">
        <v>14713</v>
      </c>
      <c r="G22" s="13">
        <v>14800</v>
      </c>
      <c r="H22" s="13">
        <v>14794</v>
      </c>
      <c r="I22" s="13">
        <v>14788</v>
      </c>
      <c r="J22" s="13">
        <v>14773</v>
      </c>
      <c r="K22" s="13">
        <v>15148</v>
      </c>
      <c r="L22" s="13">
        <v>15836</v>
      </c>
      <c r="M22" s="13">
        <v>16205</v>
      </c>
      <c r="N22" s="13">
        <v>16483</v>
      </c>
      <c r="O22" s="18">
        <v>16580</v>
      </c>
      <c r="P22" s="18">
        <v>16541</v>
      </c>
      <c r="Q22" s="18">
        <v>16393</v>
      </c>
      <c r="R22" s="18">
        <v>16357</v>
      </c>
      <c r="S22" s="18">
        <v>16145</v>
      </c>
      <c r="T22" s="18">
        <v>15916</v>
      </c>
      <c r="U22" s="18">
        <v>15600</v>
      </c>
      <c r="V22" s="18">
        <v>15128</v>
      </c>
      <c r="W22" s="19">
        <v>15075</v>
      </c>
      <c r="X22" s="19">
        <v>14918</v>
      </c>
      <c r="Y22" s="19">
        <v>14443</v>
      </c>
      <c r="Z22" s="19">
        <v>14468</v>
      </c>
      <c r="AA22" s="19">
        <v>14287</v>
      </c>
      <c r="AB22" s="19">
        <v>14133</v>
      </c>
      <c r="AC22" s="19">
        <v>14494</v>
      </c>
      <c r="AD22" s="19">
        <v>14499</v>
      </c>
      <c r="AE22" s="19">
        <v>14677</v>
      </c>
      <c r="AF22" s="2" t="s">
        <v>6</v>
      </c>
      <c r="AG22" s="102"/>
    </row>
    <row r="23" spans="1:33" ht="15.75" customHeight="1" x14ac:dyDescent="0.2">
      <c r="A23" s="102"/>
      <c r="B23" s="2" t="s">
        <v>10</v>
      </c>
      <c r="C23" s="13">
        <v>2727</v>
      </c>
      <c r="D23" s="13">
        <v>2878</v>
      </c>
      <c r="E23" s="13">
        <v>2915</v>
      </c>
      <c r="F23" s="13">
        <v>2958</v>
      </c>
      <c r="G23" s="13">
        <v>2989</v>
      </c>
      <c r="H23" s="13">
        <v>2963</v>
      </c>
      <c r="I23" s="13">
        <v>2992</v>
      </c>
      <c r="J23" s="13">
        <v>3011</v>
      </c>
      <c r="K23" s="13">
        <v>3109</v>
      </c>
      <c r="L23" s="13">
        <v>3278</v>
      </c>
      <c r="M23" s="13">
        <v>3357</v>
      </c>
      <c r="N23" s="13">
        <v>3493</v>
      </c>
      <c r="O23" s="18">
        <v>3556</v>
      </c>
      <c r="P23" s="18">
        <v>3689</v>
      </c>
      <c r="Q23" s="18">
        <v>3869</v>
      </c>
      <c r="R23" s="18">
        <v>3998</v>
      </c>
      <c r="S23" s="18">
        <v>4127</v>
      </c>
      <c r="T23" s="18">
        <v>4262</v>
      </c>
      <c r="U23" s="18">
        <v>4138</v>
      </c>
      <c r="V23" s="18">
        <v>3493</v>
      </c>
      <c r="W23" s="19">
        <v>3589</v>
      </c>
      <c r="X23" s="19">
        <v>3620</v>
      </c>
      <c r="Y23" s="19">
        <v>3605</v>
      </c>
      <c r="Z23" s="19">
        <v>3658</v>
      </c>
      <c r="AA23" s="19">
        <v>3639</v>
      </c>
      <c r="AB23" s="19">
        <v>3635</v>
      </c>
      <c r="AC23" s="19">
        <v>3701</v>
      </c>
      <c r="AD23" s="19">
        <v>3714</v>
      </c>
      <c r="AE23" s="19">
        <v>3755</v>
      </c>
      <c r="AF23" s="2" t="s">
        <v>10</v>
      </c>
      <c r="AG23" s="102"/>
    </row>
    <row r="24" spans="1:33" ht="16.5" customHeight="1" x14ac:dyDescent="0.2">
      <c r="A24" s="102"/>
      <c r="B24" s="2" t="s">
        <v>16</v>
      </c>
      <c r="C24" s="13">
        <v>3080</v>
      </c>
      <c r="D24" s="13">
        <v>3108</v>
      </c>
      <c r="E24" s="13">
        <v>3050</v>
      </c>
      <c r="F24" s="13">
        <v>2994</v>
      </c>
      <c r="G24" s="13">
        <v>3003</v>
      </c>
      <c r="H24" s="13">
        <v>2616</v>
      </c>
      <c r="I24" s="13">
        <v>2602</v>
      </c>
      <c r="J24" s="13">
        <v>2572</v>
      </c>
      <c r="K24" s="13">
        <v>2542</v>
      </c>
      <c r="L24" s="13">
        <v>2626</v>
      </c>
      <c r="M24" s="13">
        <v>2627</v>
      </c>
      <c r="N24" s="13">
        <v>2649</v>
      </c>
      <c r="O24" s="18">
        <v>2680</v>
      </c>
      <c r="P24" s="18">
        <v>2643</v>
      </c>
      <c r="Q24" s="18">
        <v>2603</v>
      </c>
      <c r="R24" s="18">
        <v>2603</v>
      </c>
      <c r="S24" s="18">
        <v>2560</v>
      </c>
      <c r="T24" s="18">
        <v>2531</v>
      </c>
      <c r="U24" s="18">
        <v>2447</v>
      </c>
      <c r="V24" s="18">
        <v>2391</v>
      </c>
      <c r="W24" s="19">
        <v>2362</v>
      </c>
      <c r="X24" s="19">
        <v>2327</v>
      </c>
      <c r="Y24" s="19">
        <v>2275</v>
      </c>
      <c r="Z24" s="19">
        <v>2249</v>
      </c>
      <c r="AA24" s="19">
        <v>2225</v>
      </c>
      <c r="AB24" s="19">
        <v>2206</v>
      </c>
      <c r="AC24" s="19">
        <v>2372</v>
      </c>
      <c r="AD24" s="19">
        <v>2276</v>
      </c>
      <c r="AE24" s="19">
        <v>2193</v>
      </c>
      <c r="AF24" s="2" t="s">
        <v>16</v>
      </c>
      <c r="AG24" s="102"/>
    </row>
    <row r="25" spans="1:33" ht="15.75" customHeight="1" x14ac:dyDescent="0.2">
      <c r="A25" s="103"/>
      <c r="B25" s="4" t="s">
        <v>7</v>
      </c>
      <c r="C25" s="24">
        <v>14907</v>
      </c>
      <c r="D25" s="24">
        <v>15955</v>
      </c>
      <c r="E25" s="24">
        <v>17151</v>
      </c>
      <c r="F25" s="24">
        <v>18625</v>
      </c>
      <c r="G25" s="24">
        <v>20064</v>
      </c>
      <c r="H25" s="24">
        <v>21578</v>
      </c>
      <c r="I25" s="24">
        <v>22686</v>
      </c>
      <c r="J25" s="24">
        <v>23629</v>
      </c>
      <c r="K25" s="24">
        <v>25577</v>
      </c>
      <c r="L25" s="24">
        <v>28535</v>
      </c>
      <c r="M25" s="24">
        <v>30466</v>
      </c>
      <c r="N25" s="24">
        <v>32582</v>
      </c>
      <c r="O25" s="54">
        <v>34258</v>
      </c>
      <c r="P25" s="54">
        <v>35375</v>
      </c>
      <c r="Q25" s="54">
        <v>36377</v>
      </c>
      <c r="R25" s="54">
        <v>37327</v>
      </c>
      <c r="S25" s="54">
        <v>38303</v>
      </c>
      <c r="T25" s="54">
        <v>38901</v>
      </c>
      <c r="U25" s="54">
        <v>39300</v>
      </c>
      <c r="V25" s="54">
        <v>40128</v>
      </c>
      <c r="W25" s="54">
        <v>40878</v>
      </c>
      <c r="X25" s="54">
        <v>41214</v>
      </c>
      <c r="Y25" s="54">
        <v>40662</v>
      </c>
      <c r="Z25" s="54">
        <v>41205</v>
      </c>
      <c r="AA25" s="54">
        <v>41331</v>
      </c>
      <c r="AB25" s="54">
        <v>41248</v>
      </c>
      <c r="AC25" s="54">
        <v>42241</v>
      </c>
      <c r="AD25" s="54">
        <v>43015</v>
      </c>
      <c r="AE25" s="54">
        <v>43767</v>
      </c>
      <c r="AF25" s="4" t="s">
        <v>7</v>
      </c>
      <c r="AG25" s="103"/>
    </row>
    <row r="26" spans="1:33" ht="15.75" customHeight="1" x14ac:dyDescent="0.2">
      <c r="A26" s="51"/>
      <c r="B26" s="45"/>
      <c r="C26" s="52"/>
      <c r="D26" s="52"/>
      <c r="E26" s="52"/>
      <c r="F26" s="52"/>
      <c r="G26" s="52"/>
      <c r="H26" s="52"/>
      <c r="I26" s="52"/>
      <c r="J26" s="52"/>
      <c r="K26" s="52"/>
      <c r="L26" s="53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45"/>
    </row>
    <row r="27" spans="1:33" ht="16.5" customHeight="1" x14ac:dyDescent="0.25">
      <c r="A27" s="96" t="s">
        <v>0</v>
      </c>
      <c r="B27" s="97"/>
      <c r="C27" s="56">
        <v>1995</v>
      </c>
      <c r="D27" s="56">
        <v>1996</v>
      </c>
      <c r="E27" s="56">
        <v>1997</v>
      </c>
      <c r="F27" s="56">
        <v>1998</v>
      </c>
      <c r="G27" s="56">
        <v>1999</v>
      </c>
      <c r="H27" s="56">
        <v>2000</v>
      </c>
      <c r="I27" s="56">
        <v>2001</v>
      </c>
      <c r="J27" s="56">
        <v>2002</v>
      </c>
      <c r="K27" s="56">
        <v>2003</v>
      </c>
      <c r="L27" s="57">
        <v>2004</v>
      </c>
      <c r="M27" s="57">
        <v>2005</v>
      </c>
      <c r="N27" s="56">
        <v>2006</v>
      </c>
      <c r="O27" s="57">
        <v>2007</v>
      </c>
      <c r="P27" s="57">
        <v>2008</v>
      </c>
      <c r="Q27" s="57">
        <v>2009</v>
      </c>
      <c r="R27" s="57">
        <v>2010</v>
      </c>
      <c r="S27" s="57">
        <v>2011</v>
      </c>
      <c r="T27" s="57">
        <v>2012</v>
      </c>
      <c r="U27" s="78">
        <v>2013</v>
      </c>
      <c r="V27" s="78">
        <v>2014</v>
      </c>
      <c r="W27" s="65">
        <v>2015</v>
      </c>
      <c r="X27" s="65">
        <v>2016</v>
      </c>
      <c r="Y27" s="65">
        <v>2017</v>
      </c>
      <c r="Z27" s="65">
        <v>2018</v>
      </c>
      <c r="AA27" s="65">
        <v>2019</v>
      </c>
      <c r="AB27" s="65">
        <v>2020</v>
      </c>
      <c r="AC27" s="65">
        <v>2021</v>
      </c>
      <c r="AD27" s="65">
        <v>2022</v>
      </c>
      <c r="AE27" s="65">
        <v>2023</v>
      </c>
      <c r="AF27" s="96" t="s">
        <v>0</v>
      </c>
      <c r="AG27" s="97"/>
    </row>
    <row r="28" spans="1:33" ht="30.75" customHeight="1" x14ac:dyDescent="0.2">
      <c r="A28" s="104" t="s">
        <v>2</v>
      </c>
      <c r="B28" s="55" t="s">
        <v>36</v>
      </c>
      <c r="C28" s="1">
        <v>38688</v>
      </c>
      <c r="D28" s="1">
        <v>36923</v>
      </c>
      <c r="E28" s="1">
        <v>34673</v>
      </c>
      <c r="F28" s="1">
        <v>33971</v>
      </c>
      <c r="G28" s="1">
        <v>33508</v>
      </c>
      <c r="H28" s="1">
        <v>33866</v>
      </c>
      <c r="I28" s="1">
        <v>34307</v>
      </c>
      <c r="J28" s="1">
        <v>33942</v>
      </c>
      <c r="K28" s="1">
        <v>33330</v>
      </c>
      <c r="L28" s="1">
        <v>33957</v>
      </c>
      <c r="M28" s="1">
        <v>35672</v>
      </c>
      <c r="N28" s="1">
        <v>36590</v>
      </c>
      <c r="O28" s="27">
        <v>37481</v>
      </c>
      <c r="P28" s="27">
        <v>38560</v>
      </c>
      <c r="Q28" s="27">
        <v>36157</v>
      </c>
      <c r="R28" s="27">
        <v>36444</v>
      </c>
      <c r="S28" s="27">
        <v>38945</v>
      </c>
      <c r="T28" s="27">
        <v>40241</v>
      </c>
      <c r="U28" s="27">
        <v>41206</v>
      </c>
      <c r="V28" s="27">
        <v>43594</v>
      </c>
      <c r="W28" s="14">
        <v>44281</v>
      </c>
      <c r="X28" s="14">
        <v>44974</v>
      </c>
      <c r="Y28" s="14">
        <v>46492</v>
      </c>
      <c r="Z28" s="14">
        <v>46720</v>
      </c>
      <c r="AA28" s="14">
        <v>47628</v>
      </c>
      <c r="AB28" s="14">
        <v>46913</v>
      </c>
      <c r="AC28" s="14">
        <v>46849</v>
      </c>
      <c r="AD28" s="14">
        <v>47294</v>
      </c>
      <c r="AE28" s="14" t="s">
        <v>18</v>
      </c>
      <c r="AF28" s="55" t="s">
        <v>36</v>
      </c>
      <c r="AG28" s="104" t="s">
        <v>2</v>
      </c>
    </row>
    <row r="29" spans="1:33" ht="28.5" customHeight="1" x14ac:dyDescent="0.2">
      <c r="A29" s="102"/>
      <c r="B29" s="2" t="s">
        <v>62</v>
      </c>
      <c r="C29" s="13">
        <v>3916700</v>
      </c>
      <c r="D29" s="13">
        <v>3793800</v>
      </c>
      <c r="E29" s="13">
        <v>3808500</v>
      </c>
      <c r="F29" s="13">
        <v>4076400</v>
      </c>
      <c r="G29" s="13">
        <v>4170300</v>
      </c>
      <c r="H29" s="13">
        <v>4589900</v>
      </c>
      <c r="I29" s="13">
        <v>4771400</v>
      </c>
      <c r="J29" s="13">
        <v>4895712</v>
      </c>
      <c r="K29" s="13">
        <v>4998896</v>
      </c>
      <c r="L29" s="13">
        <v>5246909</v>
      </c>
      <c r="M29" s="13">
        <v>6752524</v>
      </c>
      <c r="N29" s="13">
        <v>9381036</v>
      </c>
      <c r="O29" s="18">
        <v>10819569</v>
      </c>
      <c r="P29" s="18">
        <v>11179173</v>
      </c>
      <c r="Q29" s="18">
        <v>9340832</v>
      </c>
      <c r="R29" s="18">
        <v>11017886</v>
      </c>
      <c r="S29" s="18">
        <v>12158850</v>
      </c>
      <c r="T29" s="18">
        <v>11761390</v>
      </c>
      <c r="U29" s="18">
        <v>12010369</v>
      </c>
      <c r="V29" s="18">
        <v>13439623</v>
      </c>
      <c r="W29" s="9">
        <v>14860358</v>
      </c>
      <c r="X29" s="9">
        <v>14964373</v>
      </c>
      <c r="Y29" s="9">
        <v>15108964</v>
      </c>
      <c r="Z29" s="9">
        <v>15316817</v>
      </c>
      <c r="AA29" s="9">
        <v>14982885</v>
      </c>
      <c r="AB29" s="9">
        <v>14034002</v>
      </c>
      <c r="AC29" s="9">
        <v>14797821</v>
      </c>
      <c r="AD29" s="9">
        <v>15829645</v>
      </c>
      <c r="AE29" s="9" t="s">
        <v>18</v>
      </c>
      <c r="AF29" s="2" t="s">
        <v>62</v>
      </c>
      <c r="AG29" s="102"/>
    </row>
    <row r="30" spans="1:33" ht="17.25" customHeight="1" x14ac:dyDescent="0.2">
      <c r="A30" s="102"/>
      <c r="B30" s="3" t="s">
        <v>37</v>
      </c>
      <c r="C30" s="13">
        <v>358600</v>
      </c>
      <c r="D30" s="13">
        <v>352300</v>
      </c>
      <c r="E30" s="13">
        <v>553500</v>
      </c>
      <c r="F30" s="13">
        <v>575400</v>
      </c>
      <c r="G30" s="13">
        <v>600200</v>
      </c>
      <c r="H30" s="13">
        <v>746500</v>
      </c>
      <c r="I30" s="13">
        <v>865900</v>
      </c>
      <c r="J30" s="13">
        <v>1021682</v>
      </c>
      <c r="K30" s="13">
        <v>1131062</v>
      </c>
      <c r="L30" s="13">
        <v>1188709</v>
      </c>
      <c r="M30" s="13">
        <v>1947319</v>
      </c>
      <c r="N30" s="13">
        <v>3338970</v>
      </c>
      <c r="O30" s="18">
        <v>4323456</v>
      </c>
      <c r="P30" s="18">
        <v>4331450</v>
      </c>
      <c r="Q30" s="18">
        <v>3577187</v>
      </c>
      <c r="R30" s="18">
        <v>4523787</v>
      </c>
      <c r="S30" s="18">
        <v>4942563</v>
      </c>
      <c r="T30" s="18">
        <v>4783098</v>
      </c>
      <c r="U30" s="18">
        <v>5091987</v>
      </c>
      <c r="V30" s="18">
        <v>5815717</v>
      </c>
      <c r="W30" s="80">
        <v>6893594</v>
      </c>
      <c r="X30" s="80">
        <v>6390108</v>
      </c>
      <c r="Y30" s="80">
        <v>6419650</v>
      </c>
      <c r="Z30" s="80">
        <v>6442234</v>
      </c>
      <c r="AA30" s="80">
        <v>6453115</v>
      </c>
      <c r="AB30" s="80">
        <v>5722237</v>
      </c>
      <c r="AC30" s="80">
        <v>5877457</v>
      </c>
      <c r="AD30" s="80">
        <v>5932129</v>
      </c>
      <c r="AE30" s="80" t="s">
        <v>18</v>
      </c>
      <c r="AF30" s="3" t="s">
        <v>37</v>
      </c>
      <c r="AG30" s="102"/>
    </row>
    <row r="31" spans="1:33" ht="18" customHeight="1" x14ac:dyDescent="0.2">
      <c r="A31" s="102"/>
      <c r="B31" s="4" t="s">
        <v>38</v>
      </c>
      <c r="C31" s="35">
        <v>9.1556667602828909</v>
      </c>
      <c r="D31" s="35">
        <v>9.286203806210132</v>
      </c>
      <c r="E31" s="35">
        <v>14.533280819220165</v>
      </c>
      <c r="F31" s="35">
        <v>14.115395937591993</v>
      </c>
      <c r="G31" s="35">
        <v>14.392249958036592</v>
      </c>
      <c r="H31" s="35">
        <v>16.26397089261204</v>
      </c>
      <c r="I31" s="35">
        <v>18.147713459362031</v>
      </c>
      <c r="J31" s="35">
        <v>20.868915491760955</v>
      </c>
      <c r="K31" s="35">
        <v>22.626235872880731</v>
      </c>
      <c r="L31" s="35">
        <v>22.655414835668008</v>
      </c>
      <c r="M31" s="35">
        <v>28.838386949827946</v>
      </c>
      <c r="N31" s="35">
        <v>35.592763954855307</v>
      </c>
      <c r="O31" s="44">
        <v>39.959595433052833</v>
      </c>
      <c r="P31" s="44">
        <v>38.745710438509178</v>
      </c>
      <c r="Q31" s="44">
        <v>38.296235281825005</v>
      </c>
      <c r="R31" s="44">
        <v>41.058575120490445</v>
      </c>
      <c r="S31" s="44">
        <v>40.649921661999286</v>
      </c>
      <c r="T31" s="44">
        <v>40.667795218082219</v>
      </c>
      <c r="U31" s="44">
        <v>42.396590812488775</v>
      </c>
      <c r="V31" s="44">
        <v>43.272917700146799</v>
      </c>
      <c r="W31" s="81">
        <v>46.4</v>
      </c>
      <c r="X31" s="81">
        <v>42.7</v>
      </c>
      <c r="Y31" s="81">
        <v>42.5</v>
      </c>
      <c r="Z31" s="81">
        <v>42.1</v>
      </c>
      <c r="AA31" s="81">
        <v>43.069909433330096</v>
      </c>
      <c r="AB31" s="81">
        <v>40.774092806884312</v>
      </c>
      <c r="AC31" s="81">
        <v>39.700000000000003</v>
      </c>
      <c r="AD31" s="81">
        <v>37.5</v>
      </c>
      <c r="AE31" s="81" t="s">
        <v>18</v>
      </c>
      <c r="AF31" s="4" t="s">
        <v>38</v>
      </c>
      <c r="AG31" s="102"/>
    </row>
    <row r="32" spans="1:33" ht="27" x14ac:dyDescent="0.2">
      <c r="A32" s="102"/>
      <c r="B32" s="67" t="s">
        <v>34</v>
      </c>
      <c r="C32" s="32">
        <v>26952</v>
      </c>
      <c r="D32" s="32">
        <v>25076</v>
      </c>
      <c r="E32" s="32">
        <v>22649</v>
      </c>
      <c r="F32" s="32">
        <v>18818</v>
      </c>
      <c r="G32" s="32">
        <v>17221</v>
      </c>
      <c r="H32" s="32">
        <v>14386</v>
      </c>
      <c r="I32" s="32">
        <v>11841</v>
      </c>
      <c r="J32" s="32">
        <v>9983</v>
      </c>
      <c r="K32" s="32">
        <v>9228</v>
      </c>
      <c r="L32" s="32">
        <v>9033</v>
      </c>
      <c r="M32" s="32">
        <v>8200</v>
      </c>
      <c r="N32" s="32">
        <v>8020</v>
      </c>
      <c r="O32" s="68">
        <v>7812</v>
      </c>
      <c r="P32" s="68">
        <v>7505</v>
      </c>
      <c r="Q32" s="68">
        <v>7507</v>
      </c>
      <c r="R32" s="68">
        <v>8041</v>
      </c>
      <c r="S32" s="68">
        <v>8412</v>
      </c>
      <c r="T32" s="68">
        <v>8008</v>
      </c>
      <c r="U32" s="68">
        <v>7792</v>
      </c>
      <c r="V32" s="32">
        <v>7786</v>
      </c>
      <c r="W32" s="79">
        <v>7671</v>
      </c>
      <c r="X32" s="85">
        <v>8015</v>
      </c>
      <c r="Y32" s="85">
        <v>8198</v>
      </c>
      <c r="Z32" s="85">
        <v>8338</v>
      </c>
      <c r="AA32" s="85">
        <v>8665</v>
      </c>
      <c r="AB32" s="85">
        <v>8488</v>
      </c>
      <c r="AC32" s="85">
        <v>8391</v>
      </c>
      <c r="AD32" s="85">
        <v>8426</v>
      </c>
      <c r="AE32" s="85" t="s">
        <v>18</v>
      </c>
      <c r="AF32" s="69" t="s">
        <v>34</v>
      </c>
      <c r="AG32" s="102"/>
    </row>
    <row r="33" spans="1:33" ht="29.25" customHeight="1" x14ac:dyDescent="0.2">
      <c r="A33" s="103"/>
      <c r="B33" s="58" t="s">
        <v>35</v>
      </c>
      <c r="C33" s="38">
        <v>2504200</v>
      </c>
      <c r="D33" s="38">
        <v>2475200</v>
      </c>
      <c r="E33" s="38">
        <v>2158200</v>
      </c>
      <c r="F33" s="38">
        <v>1844100</v>
      </c>
      <c r="G33" s="38">
        <v>1828100</v>
      </c>
      <c r="H33" s="38">
        <v>1573600</v>
      </c>
      <c r="I33" s="38">
        <v>1562000</v>
      </c>
      <c r="J33" s="38">
        <v>1268955</v>
      </c>
      <c r="K33" s="38">
        <v>1425761</v>
      </c>
      <c r="L33" s="38">
        <v>1276378</v>
      </c>
      <c r="M33" s="38">
        <v>1032884</v>
      </c>
      <c r="N33" s="38">
        <v>1088365</v>
      </c>
      <c r="O33" s="60">
        <v>1031856</v>
      </c>
      <c r="P33" s="60">
        <v>1060800</v>
      </c>
      <c r="Q33" s="60">
        <v>957655</v>
      </c>
      <c r="R33" s="60">
        <v>955350</v>
      </c>
      <c r="S33" s="60">
        <v>1093837</v>
      </c>
      <c r="T33" s="60">
        <v>1091685</v>
      </c>
      <c r="U33" s="60">
        <v>1103879</v>
      </c>
      <c r="V33" s="60">
        <v>1136542</v>
      </c>
      <c r="W33" s="34">
        <v>1138258</v>
      </c>
      <c r="X33" s="34">
        <v>1224340</v>
      </c>
      <c r="Y33" s="34">
        <v>1347499</v>
      </c>
      <c r="Z33" s="34">
        <v>1414103</v>
      </c>
      <c r="AA33" s="34">
        <v>1505810</v>
      </c>
      <c r="AB33" s="34">
        <v>1499481</v>
      </c>
      <c r="AC33" s="34">
        <v>1554676</v>
      </c>
      <c r="AD33" s="34">
        <v>1748485</v>
      </c>
      <c r="AE33" s="34" t="s">
        <v>18</v>
      </c>
      <c r="AF33" s="58" t="s">
        <v>35</v>
      </c>
      <c r="AG33" s="103"/>
    </row>
    <row r="34" spans="1:33" ht="28.5" customHeight="1" x14ac:dyDescent="0.2">
      <c r="A34" s="104" t="s">
        <v>15</v>
      </c>
      <c r="B34" s="41" t="s">
        <v>60</v>
      </c>
      <c r="C34" s="1">
        <v>18067.046999999999</v>
      </c>
      <c r="D34" s="1">
        <v>18759.094000000001</v>
      </c>
      <c r="E34" s="1">
        <v>18553.612000000001</v>
      </c>
      <c r="F34" s="1">
        <v>18544.205000000002</v>
      </c>
      <c r="G34" s="1">
        <v>18856.214</v>
      </c>
      <c r="H34" s="1">
        <v>18495.456999999999</v>
      </c>
      <c r="I34" s="1">
        <v>19075.305</v>
      </c>
      <c r="J34" s="1">
        <v>19646.631000000001</v>
      </c>
      <c r="K34" s="1">
        <v>19961.477999999999</v>
      </c>
      <c r="L34" s="1">
        <v>20367.760999999999</v>
      </c>
      <c r="M34" s="1">
        <v>20384.116000000002</v>
      </c>
      <c r="N34" s="1">
        <v>21813.200000000001</v>
      </c>
      <c r="O34" s="1">
        <v>22767.345000000001</v>
      </c>
      <c r="P34" s="1">
        <v>23353.657999999999</v>
      </c>
      <c r="Q34" s="1">
        <v>23068.83</v>
      </c>
      <c r="R34" s="1">
        <v>24057.082999999999</v>
      </c>
      <c r="S34" s="1">
        <v>25683.09</v>
      </c>
      <c r="T34" s="1">
        <v>26655.584999999999</v>
      </c>
      <c r="U34" s="33">
        <v>27702.558000000001</v>
      </c>
      <c r="V34" s="33">
        <v>29300.688999999998</v>
      </c>
      <c r="W34" s="33">
        <v>30217.792000000001</v>
      </c>
      <c r="X34" s="33">
        <v>31495.076000000001</v>
      </c>
      <c r="Y34" s="33">
        <v>33058.362999999998</v>
      </c>
      <c r="Z34" s="33">
        <v>33975</v>
      </c>
      <c r="AA34" s="33">
        <v>35913</v>
      </c>
      <c r="AB34" s="33">
        <v>35753</v>
      </c>
      <c r="AC34" s="33">
        <v>37843</v>
      </c>
      <c r="AD34" s="33" t="s">
        <v>18</v>
      </c>
      <c r="AE34" s="33" t="s">
        <v>18</v>
      </c>
      <c r="AF34" s="41" t="s">
        <v>60</v>
      </c>
      <c r="AG34" s="104" t="s">
        <v>15</v>
      </c>
    </row>
    <row r="35" spans="1:33" ht="18" customHeight="1" x14ac:dyDescent="0.2">
      <c r="A35" s="102"/>
      <c r="B35" s="12" t="s">
        <v>14</v>
      </c>
      <c r="C35" s="28">
        <v>9.7005995659226443</v>
      </c>
      <c r="D35" s="28">
        <f>D34*100/C34-100</f>
        <v>3.8304378131080483</v>
      </c>
      <c r="E35" s="28">
        <f t="shared" ref="E35:R35" si="0">E34*100/D34-100</f>
        <v>-1.0953727296211611</v>
      </c>
      <c r="F35" s="28">
        <f t="shared" si="0"/>
        <v>-5.0701717811051594E-2</v>
      </c>
      <c r="G35" s="28">
        <f t="shared" si="0"/>
        <v>1.6825148341489893</v>
      </c>
      <c r="H35" s="28">
        <f t="shared" si="0"/>
        <v>-1.913199542601717</v>
      </c>
      <c r="I35" s="28">
        <f t="shared" si="0"/>
        <v>3.1350833883153086</v>
      </c>
      <c r="J35" s="28">
        <f t="shared" si="0"/>
        <v>2.9951080729770752</v>
      </c>
      <c r="K35" s="28">
        <f t="shared" si="0"/>
        <v>1.6025495668951919</v>
      </c>
      <c r="L35" s="28">
        <f t="shared" si="0"/>
        <v>2.035335259242828</v>
      </c>
      <c r="M35" s="28">
        <f t="shared" si="0"/>
        <v>8.0298467759917003E-2</v>
      </c>
      <c r="N35" s="28">
        <f t="shared" si="0"/>
        <v>7.0107725054154884</v>
      </c>
      <c r="O35" s="28">
        <f t="shared" si="0"/>
        <v>4.3741633506317186</v>
      </c>
      <c r="P35" s="28">
        <f t="shared" si="0"/>
        <v>2.5752365943415754</v>
      </c>
      <c r="Q35" s="28">
        <f t="shared" si="0"/>
        <v>-1.2196290619653638</v>
      </c>
      <c r="R35" s="28">
        <f t="shared" si="0"/>
        <v>4.2839320416336477</v>
      </c>
      <c r="S35" s="28">
        <f t="shared" ref="S35" si="1">S34*100/R34-100</f>
        <v>6.7589532779181951</v>
      </c>
      <c r="T35" s="28">
        <f t="shared" ref="T35" si="2">T34*100/S34-100</f>
        <v>3.786518678243155</v>
      </c>
      <c r="U35" s="28">
        <f t="shared" ref="U35" si="3">U34*100/T34-100</f>
        <v>3.9277809884870436</v>
      </c>
      <c r="V35" s="28">
        <f t="shared" ref="V35" si="4">V34*100/U34-100</f>
        <v>5.7688932552726584</v>
      </c>
      <c r="W35" s="28">
        <f t="shared" ref="W35" si="5">W34*100/V34-100</f>
        <v>3.1299707662164593</v>
      </c>
      <c r="X35" s="28">
        <f t="shared" ref="X35" si="6">X34*100/W34-100</f>
        <v>4.2269269707065291</v>
      </c>
      <c r="Y35" s="28">
        <f t="shared" ref="Y35" si="7">Y34*100/X34-100</f>
        <v>4.9635917690752649</v>
      </c>
      <c r="Z35" s="28">
        <f t="shared" ref="Z35" si="8">Z34*100/Y34-100</f>
        <v>2.7727840002240924</v>
      </c>
      <c r="AA35" s="28">
        <f t="shared" ref="AA35" si="9">AA34*100/Z34-100</f>
        <v>5.7041942604856501</v>
      </c>
      <c r="AB35" s="28">
        <f t="shared" ref="AB35" si="10">AB34*100/AA34-100</f>
        <v>-0.44552112048562265</v>
      </c>
      <c r="AC35" s="28">
        <f t="shared" ref="AC35" si="11">AC34*100/AB34-100</f>
        <v>5.8456633009817409</v>
      </c>
      <c r="AD35" s="80" t="s">
        <v>18</v>
      </c>
      <c r="AE35" s="80" t="s">
        <v>18</v>
      </c>
      <c r="AF35" s="12" t="s">
        <v>14</v>
      </c>
      <c r="AG35" s="102"/>
    </row>
    <row r="36" spans="1:33" ht="27" x14ac:dyDescent="0.2">
      <c r="A36" s="103"/>
      <c r="B36" s="58" t="s">
        <v>61</v>
      </c>
      <c r="C36" s="38">
        <v>17629</v>
      </c>
      <c r="D36" s="38">
        <v>18388</v>
      </c>
      <c r="E36" s="38">
        <v>18272</v>
      </c>
      <c r="F36" s="38">
        <v>18365</v>
      </c>
      <c r="G36" s="38">
        <v>18767</v>
      </c>
      <c r="H36" s="34">
        <v>18482</v>
      </c>
      <c r="I36" s="38">
        <v>19170</v>
      </c>
      <c r="J36" s="38">
        <v>19858</v>
      </c>
      <c r="K36" s="38">
        <v>20250</v>
      </c>
      <c r="L36" s="38">
        <v>20734</v>
      </c>
      <c r="M36" s="38">
        <v>20813</v>
      </c>
      <c r="N36" s="38">
        <v>22318</v>
      </c>
      <c r="O36" s="26">
        <v>23355</v>
      </c>
      <c r="P36" s="26">
        <v>24015</v>
      </c>
      <c r="Q36" s="26">
        <v>23782</v>
      </c>
      <c r="R36" s="34">
        <v>24865</v>
      </c>
      <c r="S36" s="34">
        <v>26512</v>
      </c>
      <c r="T36" s="71">
        <v>27343</v>
      </c>
      <c r="U36" s="71">
        <v>28193</v>
      </c>
      <c r="V36" s="71">
        <v>29512</v>
      </c>
      <c r="W36" s="71">
        <v>29983</v>
      </c>
      <c r="X36" s="39">
        <v>30818</v>
      </c>
      <c r="Y36" s="39">
        <v>32014</v>
      </c>
      <c r="Z36" s="39">
        <v>32652</v>
      </c>
      <c r="AA36" s="39">
        <v>34328</v>
      </c>
      <c r="AB36" s="39">
        <v>34013</v>
      </c>
      <c r="AC36" s="39">
        <v>35854</v>
      </c>
      <c r="AD36" s="39" t="s">
        <v>18</v>
      </c>
      <c r="AE36" s="39" t="s">
        <v>18</v>
      </c>
      <c r="AF36" s="58" t="s">
        <v>61</v>
      </c>
      <c r="AG36" s="103"/>
    </row>
    <row r="37" spans="1:33" ht="22.5" customHeight="1" x14ac:dyDescent="0.2">
      <c r="A37" s="107" t="s">
        <v>3</v>
      </c>
      <c r="B37" s="22" t="s">
        <v>27</v>
      </c>
      <c r="C37" s="61" t="s">
        <v>13</v>
      </c>
      <c r="D37" s="61" t="s">
        <v>13</v>
      </c>
      <c r="E37" s="61" t="s">
        <v>13</v>
      </c>
      <c r="F37" s="23">
        <v>11407</v>
      </c>
      <c r="G37" s="23">
        <v>10989</v>
      </c>
      <c r="H37" s="23">
        <v>10421</v>
      </c>
      <c r="I37" s="23">
        <v>9987</v>
      </c>
      <c r="J37" s="23">
        <v>9388</v>
      </c>
      <c r="K37" s="23">
        <v>11343</v>
      </c>
      <c r="L37" s="23">
        <v>13071</v>
      </c>
      <c r="M37" s="23">
        <v>11994</v>
      </c>
      <c r="N37" s="23">
        <v>12106</v>
      </c>
      <c r="O37" s="40">
        <v>10722</v>
      </c>
      <c r="P37" s="40">
        <v>10949</v>
      </c>
      <c r="Q37" s="40">
        <v>10379</v>
      </c>
      <c r="R37" s="40">
        <v>10721</v>
      </c>
      <c r="S37" s="40">
        <v>10532</v>
      </c>
      <c r="T37" s="40">
        <v>9615</v>
      </c>
      <c r="U37" s="40">
        <v>8627</v>
      </c>
      <c r="V37" s="40">
        <v>8678</v>
      </c>
      <c r="W37" s="82">
        <v>8578</v>
      </c>
      <c r="X37" s="82">
        <v>8381</v>
      </c>
      <c r="Y37" s="82">
        <v>7999</v>
      </c>
      <c r="Z37" s="82">
        <v>8037</v>
      </c>
      <c r="AA37" s="82">
        <v>7945</v>
      </c>
      <c r="AB37" s="82">
        <v>7739</v>
      </c>
      <c r="AC37" s="82">
        <v>8046</v>
      </c>
      <c r="AD37" s="82">
        <v>7973</v>
      </c>
      <c r="AE37" s="82">
        <v>8093</v>
      </c>
      <c r="AF37" s="41" t="s">
        <v>27</v>
      </c>
      <c r="AG37" s="108" t="s">
        <v>3</v>
      </c>
    </row>
    <row r="38" spans="1:33" ht="20.25" customHeight="1" x14ac:dyDescent="0.2">
      <c r="A38" s="108"/>
      <c r="B38" s="2" t="s">
        <v>30</v>
      </c>
      <c r="C38" s="31" t="s">
        <v>13</v>
      </c>
      <c r="D38" s="31" t="s">
        <v>13</v>
      </c>
      <c r="E38" s="31" t="s">
        <v>13</v>
      </c>
      <c r="F38" s="49">
        <v>9231</v>
      </c>
      <c r="G38" s="49">
        <v>9194</v>
      </c>
      <c r="H38" s="49">
        <v>9478</v>
      </c>
      <c r="I38" s="49">
        <v>9152</v>
      </c>
      <c r="J38" s="49">
        <v>8689</v>
      </c>
      <c r="K38" s="49">
        <v>8263</v>
      </c>
      <c r="L38" s="49">
        <v>7983</v>
      </c>
      <c r="M38" s="49">
        <v>8761</v>
      </c>
      <c r="N38" s="49">
        <v>8994</v>
      </c>
      <c r="O38" s="19">
        <v>8916</v>
      </c>
      <c r="P38" s="19">
        <v>9826</v>
      </c>
      <c r="Q38" s="19">
        <v>9169</v>
      </c>
      <c r="R38" s="19">
        <v>9018</v>
      </c>
      <c r="S38" s="19">
        <v>8729</v>
      </c>
      <c r="T38" s="19">
        <v>8470</v>
      </c>
      <c r="U38" s="19">
        <v>8228</v>
      </c>
      <c r="V38" s="19">
        <v>8078</v>
      </c>
      <c r="W38" s="9">
        <v>8100</v>
      </c>
      <c r="X38" s="9">
        <v>7809</v>
      </c>
      <c r="Y38" s="9">
        <v>7849</v>
      </c>
      <c r="Z38" s="9">
        <v>7633</v>
      </c>
      <c r="AA38" s="9">
        <v>7445</v>
      </c>
      <c r="AB38" s="9">
        <v>7001</v>
      </c>
      <c r="AC38" s="9">
        <v>6437</v>
      </c>
      <c r="AD38" s="9">
        <v>6826</v>
      </c>
      <c r="AE38" s="9">
        <v>932</v>
      </c>
      <c r="AF38" s="2" t="s">
        <v>30</v>
      </c>
      <c r="AG38" s="108"/>
    </row>
    <row r="39" spans="1:33" ht="27.75" customHeight="1" x14ac:dyDescent="0.2">
      <c r="A39" s="109"/>
      <c r="B39" s="4" t="s">
        <v>28</v>
      </c>
      <c r="C39" s="70" t="s">
        <v>29</v>
      </c>
      <c r="D39" s="70" t="s">
        <v>29</v>
      </c>
      <c r="E39" s="70" t="s">
        <v>29</v>
      </c>
      <c r="F39" s="24">
        <f>F37-F38</f>
        <v>2176</v>
      </c>
      <c r="G39" s="24">
        <f t="shared" ref="G39:AE39" si="12">G37-G38</f>
        <v>1795</v>
      </c>
      <c r="H39" s="24">
        <f t="shared" si="12"/>
        <v>943</v>
      </c>
      <c r="I39" s="24">
        <f t="shared" si="12"/>
        <v>835</v>
      </c>
      <c r="J39" s="24">
        <f t="shared" si="12"/>
        <v>699</v>
      </c>
      <c r="K39" s="24">
        <f t="shared" si="12"/>
        <v>3080</v>
      </c>
      <c r="L39" s="24">
        <f t="shared" si="12"/>
        <v>5088</v>
      </c>
      <c r="M39" s="24">
        <f t="shared" si="12"/>
        <v>3233</v>
      </c>
      <c r="N39" s="24">
        <f t="shared" si="12"/>
        <v>3112</v>
      </c>
      <c r="O39" s="24">
        <f t="shared" si="12"/>
        <v>1806</v>
      </c>
      <c r="P39" s="24">
        <f t="shared" si="12"/>
        <v>1123</v>
      </c>
      <c r="Q39" s="24">
        <f t="shared" si="12"/>
        <v>1210</v>
      </c>
      <c r="R39" s="24">
        <f t="shared" si="12"/>
        <v>1703</v>
      </c>
      <c r="S39" s="24">
        <f t="shared" si="12"/>
        <v>1803</v>
      </c>
      <c r="T39" s="24">
        <f t="shared" si="12"/>
        <v>1145</v>
      </c>
      <c r="U39" s="24">
        <f t="shared" si="12"/>
        <v>399</v>
      </c>
      <c r="V39" s="24">
        <f t="shared" si="12"/>
        <v>600</v>
      </c>
      <c r="W39" s="24">
        <f t="shared" si="12"/>
        <v>478</v>
      </c>
      <c r="X39" s="24">
        <f t="shared" si="12"/>
        <v>572</v>
      </c>
      <c r="Y39" s="24">
        <f t="shared" si="12"/>
        <v>150</v>
      </c>
      <c r="Z39" s="24">
        <f t="shared" si="12"/>
        <v>404</v>
      </c>
      <c r="AA39" s="24">
        <f t="shared" si="12"/>
        <v>500</v>
      </c>
      <c r="AB39" s="24">
        <f t="shared" si="12"/>
        <v>738</v>
      </c>
      <c r="AC39" s="24">
        <f t="shared" si="12"/>
        <v>1609</v>
      </c>
      <c r="AD39" s="24">
        <f t="shared" si="12"/>
        <v>1147</v>
      </c>
      <c r="AE39" s="24">
        <f t="shared" si="12"/>
        <v>7161</v>
      </c>
      <c r="AF39" s="4" t="s">
        <v>28</v>
      </c>
      <c r="AG39" s="108"/>
    </row>
    <row r="40" spans="1:33" ht="22.9" customHeight="1" x14ac:dyDescent="0.2">
      <c r="A40" s="104" t="s">
        <v>69</v>
      </c>
      <c r="B40" s="41" t="s">
        <v>67</v>
      </c>
      <c r="C40" s="82">
        <v>15602</v>
      </c>
      <c r="D40" s="82">
        <v>19755</v>
      </c>
      <c r="E40" s="82">
        <v>21062</v>
      </c>
      <c r="F40" s="82">
        <v>20259</v>
      </c>
      <c r="G40" s="82">
        <v>20858</v>
      </c>
      <c r="H40" s="82">
        <v>21464</v>
      </c>
      <c r="I40" s="82">
        <v>20936</v>
      </c>
      <c r="J40" s="82">
        <v>20211</v>
      </c>
      <c r="K40" s="82">
        <v>19917</v>
      </c>
      <c r="L40" s="82">
        <v>20461</v>
      </c>
      <c r="M40" s="82">
        <v>20437</v>
      </c>
      <c r="N40" s="82">
        <v>20568</v>
      </c>
      <c r="O40" s="25">
        <v>20543</v>
      </c>
      <c r="P40" s="25">
        <v>21512</v>
      </c>
      <c r="Q40" s="25">
        <v>22120</v>
      </c>
      <c r="R40" s="25">
        <v>22320</v>
      </c>
      <c r="S40" s="25">
        <v>23020</v>
      </c>
      <c r="T40" s="25">
        <v>23423</v>
      </c>
      <c r="U40" s="25">
        <v>24651</v>
      </c>
      <c r="V40" s="25">
        <v>24885</v>
      </c>
      <c r="W40" s="82">
        <v>25197</v>
      </c>
      <c r="X40" s="82">
        <v>24649</v>
      </c>
      <c r="Y40" s="82">
        <v>26235</v>
      </c>
      <c r="Z40" s="82">
        <v>27778</v>
      </c>
      <c r="AA40" s="82">
        <v>30217</v>
      </c>
      <c r="AB40" s="82">
        <v>25980</v>
      </c>
      <c r="AC40" s="82">
        <v>32150</v>
      </c>
      <c r="AD40" s="82">
        <v>31160</v>
      </c>
      <c r="AE40" s="82" t="s">
        <v>18</v>
      </c>
      <c r="AF40" s="41" t="s">
        <v>67</v>
      </c>
      <c r="AG40" s="104" t="s">
        <v>69</v>
      </c>
    </row>
    <row r="41" spans="1:33" ht="22.9" customHeight="1" x14ac:dyDescent="0.2">
      <c r="A41" s="113"/>
      <c r="B41" s="12" t="s">
        <v>68</v>
      </c>
      <c r="C41" s="80">
        <v>723796</v>
      </c>
      <c r="D41" s="80">
        <v>903328</v>
      </c>
      <c r="E41" s="80">
        <v>946616</v>
      </c>
      <c r="F41" s="80">
        <v>961077</v>
      </c>
      <c r="G41" s="80">
        <v>1013940</v>
      </c>
      <c r="H41" s="80">
        <v>1099069</v>
      </c>
      <c r="I41" s="80">
        <v>1086553</v>
      </c>
      <c r="J41" s="80">
        <v>1111657</v>
      </c>
      <c r="K41" s="80">
        <v>1202135</v>
      </c>
      <c r="L41" s="80">
        <v>1303077</v>
      </c>
      <c r="M41" s="80">
        <v>1274274</v>
      </c>
      <c r="N41" s="80">
        <v>1390221</v>
      </c>
      <c r="O41" s="89">
        <v>1372272</v>
      </c>
      <c r="P41" s="89">
        <v>1418459</v>
      </c>
      <c r="Q41" s="89">
        <v>1425257</v>
      </c>
      <c r="R41" s="89">
        <v>1544328</v>
      </c>
      <c r="S41" s="89">
        <v>1626849</v>
      </c>
      <c r="T41" s="89">
        <v>1799297</v>
      </c>
      <c r="U41" s="89">
        <v>1907758</v>
      </c>
      <c r="V41" s="89">
        <v>1982769</v>
      </c>
      <c r="W41" s="80">
        <v>2025450</v>
      </c>
      <c r="X41" s="80">
        <v>2046524</v>
      </c>
      <c r="Y41" s="80">
        <v>2209307</v>
      </c>
      <c r="Z41" s="80">
        <v>2347048</v>
      </c>
      <c r="AA41" s="80">
        <v>2460409</v>
      </c>
      <c r="AB41" s="80">
        <v>1307701</v>
      </c>
      <c r="AC41" s="80">
        <v>1271884</v>
      </c>
      <c r="AD41" s="80">
        <v>2176772</v>
      </c>
      <c r="AE41" s="80" t="s">
        <v>18</v>
      </c>
      <c r="AF41" s="12" t="s">
        <v>68</v>
      </c>
      <c r="AG41" s="113"/>
    </row>
    <row r="42" spans="1:33" ht="22.9" customHeight="1" x14ac:dyDescent="0.2">
      <c r="A42" s="114"/>
      <c r="B42" s="58" t="s">
        <v>32</v>
      </c>
      <c r="C42" s="34">
        <v>1977065</v>
      </c>
      <c r="D42" s="34">
        <v>2372244</v>
      </c>
      <c r="E42" s="34">
        <v>2500342</v>
      </c>
      <c r="F42" s="34">
        <v>2391678</v>
      </c>
      <c r="G42" s="34">
        <v>2517616</v>
      </c>
      <c r="H42" s="34">
        <v>2586901</v>
      </c>
      <c r="I42" s="34">
        <v>2501329</v>
      </c>
      <c r="J42" s="34">
        <v>2573190</v>
      </c>
      <c r="K42" s="34">
        <v>2726351</v>
      </c>
      <c r="L42" s="34">
        <v>2898786</v>
      </c>
      <c r="M42" s="34">
        <v>2876349</v>
      </c>
      <c r="N42" s="34">
        <v>3079657</v>
      </c>
      <c r="O42" s="26">
        <v>3040207</v>
      </c>
      <c r="P42" s="26">
        <v>3127946</v>
      </c>
      <c r="Q42" s="26">
        <v>3111736</v>
      </c>
      <c r="R42" s="26">
        <v>3378659</v>
      </c>
      <c r="S42" s="26">
        <v>3493993</v>
      </c>
      <c r="T42" s="26">
        <v>3994849</v>
      </c>
      <c r="U42" s="26">
        <v>4234119</v>
      </c>
      <c r="V42" s="26">
        <v>4322910</v>
      </c>
      <c r="W42" s="34">
        <v>4452928</v>
      </c>
      <c r="X42" s="34">
        <v>4464180</v>
      </c>
      <c r="Y42" s="34">
        <v>4780649</v>
      </c>
      <c r="Z42" s="34">
        <v>5024057</v>
      </c>
      <c r="AA42" s="34">
        <v>5302014</v>
      </c>
      <c r="AB42" s="34">
        <v>3297594</v>
      </c>
      <c r="AC42" s="34">
        <v>3381437</v>
      </c>
      <c r="AD42" s="34">
        <v>5020278</v>
      </c>
      <c r="AE42" s="34" t="s">
        <v>18</v>
      </c>
      <c r="AF42" s="58" t="s">
        <v>32</v>
      </c>
      <c r="AG42" s="114"/>
    </row>
    <row r="43" spans="1:33" ht="18" customHeight="1" x14ac:dyDescent="0.2">
      <c r="A43" s="102" t="s">
        <v>17</v>
      </c>
      <c r="B43" s="58" t="s">
        <v>25</v>
      </c>
      <c r="C43" s="59" t="s">
        <v>13</v>
      </c>
      <c r="D43" s="59" t="s">
        <v>13</v>
      </c>
      <c r="E43" s="38">
        <v>688</v>
      </c>
      <c r="F43" s="38">
        <v>739</v>
      </c>
      <c r="G43" s="38">
        <v>684</v>
      </c>
      <c r="H43" s="38">
        <v>710</v>
      </c>
      <c r="I43" s="38">
        <v>798</v>
      </c>
      <c r="J43" s="38">
        <v>720</v>
      </c>
      <c r="K43" s="38">
        <v>672</v>
      </c>
      <c r="L43" s="38">
        <v>614</v>
      </c>
      <c r="M43" s="38">
        <v>738</v>
      </c>
      <c r="N43" s="38">
        <v>666</v>
      </c>
      <c r="O43" s="60">
        <v>589</v>
      </c>
      <c r="P43" s="60">
        <v>614</v>
      </c>
      <c r="Q43" s="60">
        <v>654</v>
      </c>
      <c r="R43" s="60">
        <v>567</v>
      </c>
      <c r="S43" s="60">
        <v>558</v>
      </c>
      <c r="T43" s="60">
        <v>450</v>
      </c>
      <c r="U43" s="60">
        <v>415</v>
      </c>
      <c r="V43" s="60">
        <v>356</v>
      </c>
      <c r="W43" s="34">
        <v>322</v>
      </c>
      <c r="X43" s="34">
        <v>345</v>
      </c>
      <c r="Y43" s="34">
        <v>309</v>
      </c>
      <c r="Z43" s="34">
        <v>268</v>
      </c>
      <c r="AA43" s="34">
        <v>224</v>
      </c>
      <c r="AB43" s="34">
        <v>185</v>
      </c>
      <c r="AC43" s="34">
        <v>160</v>
      </c>
      <c r="AD43" s="34">
        <v>154</v>
      </c>
      <c r="AE43" s="34">
        <v>247</v>
      </c>
      <c r="AF43" s="58" t="s">
        <v>25</v>
      </c>
      <c r="AG43" s="104" t="s">
        <v>17</v>
      </c>
    </row>
    <row r="44" spans="1:33" ht="18" customHeight="1" x14ac:dyDescent="0.2">
      <c r="A44" s="102"/>
      <c r="B44" s="36" t="s">
        <v>40</v>
      </c>
      <c r="C44" s="16" t="s">
        <v>13</v>
      </c>
      <c r="D44" s="16" t="s">
        <v>13</v>
      </c>
      <c r="E44" s="16" t="s">
        <v>13</v>
      </c>
      <c r="F44" s="37">
        <v>1386</v>
      </c>
      <c r="G44" s="10">
        <v>1419</v>
      </c>
      <c r="H44" s="10">
        <v>1466</v>
      </c>
      <c r="I44" s="10">
        <v>1475</v>
      </c>
      <c r="J44" s="10">
        <v>1456</v>
      </c>
      <c r="K44" s="10">
        <v>1473</v>
      </c>
      <c r="L44" s="10">
        <v>1509</v>
      </c>
      <c r="M44" s="10">
        <v>1486</v>
      </c>
      <c r="N44" s="10">
        <v>1475</v>
      </c>
      <c r="O44" s="21">
        <v>1457</v>
      </c>
      <c r="P44" s="21">
        <v>1457</v>
      </c>
      <c r="Q44" s="39">
        <v>1230</v>
      </c>
      <c r="R44" s="48">
        <v>1254</v>
      </c>
      <c r="S44" s="48">
        <v>1256</v>
      </c>
      <c r="T44" s="48">
        <v>1279</v>
      </c>
      <c r="U44" s="48">
        <v>1218</v>
      </c>
      <c r="V44" s="48">
        <v>1154</v>
      </c>
      <c r="W44" s="39">
        <v>1154</v>
      </c>
      <c r="X44" s="48">
        <v>1064</v>
      </c>
      <c r="Y44" s="48">
        <v>978</v>
      </c>
      <c r="Z44" s="48">
        <v>901</v>
      </c>
      <c r="AA44" s="48">
        <v>873</v>
      </c>
      <c r="AB44" s="48">
        <v>876</v>
      </c>
      <c r="AC44" s="48">
        <v>830</v>
      </c>
      <c r="AD44" s="48">
        <v>1129</v>
      </c>
      <c r="AE44" s="48" t="s">
        <v>18</v>
      </c>
      <c r="AF44" s="36" t="s">
        <v>40</v>
      </c>
      <c r="AG44" s="102"/>
    </row>
    <row r="45" spans="1:33" ht="18" customHeight="1" x14ac:dyDescent="0.2">
      <c r="A45" s="102"/>
      <c r="B45" s="8" t="s">
        <v>31</v>
      </c>
      <c r="C45" s="23">
        <v>6497</v>
      </c>
      <c r="D45" s="23">
        <v>6399</v>
      </c>
      <c r="E45" s="23">
        <v>6075</v>
      </c>
      <c r="F45" s="23">
        <v>5958</v>
      </c>
      <c r="G45" s="23">
        <v>4691</v>
      </c>
      <c r="H45" s="23">
        <v>4073</v>
      </c>
      <c r="I45" s="23">
        <v>3013</v>
      </c>
      <c r="J45" s="23">
        <v>2441</v>
      </c>
      <c r="K45" s="23">
        <v>2949</v>
      </c>
      <c r="L45" s="23">
        <v>2980</v>
      </c>
      <c r="M45" s="23">
        <v>2494</v>
      </c>
      <c r="N45" s="23">
        <v>2591</v>
      </c>
      <c r="O45" s="40">
        <v>2017</v>
      </c>
      <c r="P45" s="40">
        <v>2258</v>
      </c>
      <c r="Q45" s="40">
        <v>2151</v>
      </c>
      <c r="R45" s="40">
        <v>2124</v>
      </c>
      <c r="S45" s="40">
        <v>2325</v>
      </c>
      <c r="T45" s="40">
        <v>2381</v>
      </c>
      <c r="U45" s="40">
        <v>2246</v>
      </c>
      <c r="V45" s="40">
        <v>2509</v>
      </c>
      <c r="W45" s="82">
        <v>2461</v>
      </c>
      <c r="X45" s="82">
        <v>2792</v>
      </c>
      <c r="Y45" s="82">
        <v>2689</v>
      </c>
      <c r="Z45" s="82">
        <v>2813</v>
      </c>
      <c r="AA45" s="82">
        <v>2997</v>
      </c>
      <c r="AB45" s="82">
        <v>2917</v>
      </c>
      <c r="AC45" s="82">
        <v>2707</v>
      </c>
      <c r="AD45" s="82">
        <v>2345</v>
      </c>
      <c r="AE45" s="82">
        <v>1824</v>
      </c>
      <c r="AF45" s="42" t="s">
        <v>31</v>
      </c>
      <c r="AG45" s="102"/>
    </row>
    <row r="46" spans="1:33" ht="33.75" customHeight="1" x14ac:dyDescent="0.2">
      <c r="A46" s="103"/>
      <c r="B46" s="8" t="s">
        <v>66</v>
      </c>
      <c r="C46" s="16" t="s">
        <v>13</v>
      </c>
      <c r="D46" s="16" t="s">
        <v>13</v>
      </c>
      <c r="E46" s="16" t="s">
        <v>13</v>
      </c>
      <c r="F46" s="16" t="s">
        <v>13</v>
      </c>
      <c r="G46" s="16" t="s">
        <v>13</v>
      </c>
      <c r="H46" s="16" t="s">
        <v>13</v>
      </c>
      <c r="I46" s="16" t="s">
        <v>13</v>
      </c>
      <c r="J46" s="29">
        <v>14515</v>
      </c>
      <c r="K46" s="29">
        <v>13681</v>
      </c>
      <c r="L46" s="20">
        <v>14037</v>
      </c>
      <c r="M46" s="20">
        <v>14208</v>
      </c>
      <c r="N46" s="29">
        <v>15077</v>
      </c>
      <c r="O46" s="20">
        <v>15083</v>
      </c>
      <c r="P46" s="29">
        <v>15083</v>
      </c>
      <c r="Q46" s="29">
        <v>15994</v>
      </c>
      <c r="R46" s="29">
        <v>15999</v>
      </c>
      <c r="S46" s="29">
        <v>16592</v>
      </c>
      <c r="T46" s="29">
        <v>17509.781134860928</v>
      </c>
      <c r="U46" s="29">
        <v>17822.206307563669</v>
      </c>
      <c r="V46" s="29">
        <v>18254.334991724532</v>
      </c>
      <c r="W46" s="29">
        <v>18406.79293512334</v>
      </c>
      <c r="X46" s="86">
        <v>18825.575413600571</v>
      </c>
      <c r="Y46" s="86">
        <v>19333.920565936369</v>
      </c>
      <c r="Z46" s="86">
        <v>19980.21452687509</v>
      </c>
      <c r="AA46" s="86">
        <v>20524.620724098149</v>
      </c>
      <c r="AB46" s="86">
        <v>20989.517560112752</v>
      </c>
      <c r="AC46" s="86">
        <v>21472.421482992035</v>
      </c>
      <c r="AD46" s="86">
        <v>22572</v>
      </c>
      <c r="AE46" s="86">
        <v>24048.956314334908</v>
      </c>
      <c r="AF46" s="8" t="s">
        <v>66</v>
      </c>
      <c r="AG46" s="103"/>
    </row>
    <row r="47" spans="1:33" ht="16.5" customHeight="1" x14ac:dyDescent="0.2">
      <c r="A47" s="110" t="s">
        <v>48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2"/>
      <c r="N47" s="112"/>
      <c r="O47" s="112"/>
      <c r="P47" s="46"/>
      <c r="Q47" s="46"/>
      <c r="R47" s="46"/>
      <c r="S47" s="46"/>
      <c r="T47" s="50"/>
      <c r="U47" s="75"/>
      <c r="V47" s="76"/>
      <c r="W47" s="77"/>
      <c r="X47" s="84"/>
      <c r="Y47" s="87"/>
      <c r="Z47" s="90"/>
      <c r="AA47" s="91"/>
      <c r="AB47" s="92"/>
      <c r="AC47" s="93"/>
      <c r="AD47" s="94"/>
      <c r="AE47" s="95"/>
    </row>
    <row r="48" spans="1:33" x14ac:dyDescent="0.2">
      <c r="A48" s="110" t="s">
        <v>49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2"/>
      <c r="N48" s="112"/>
      <c r="O48" s="112"/>
    </row>
    <row r="49" spans="1:15" x14ac:dyDescent="0.2">
      <c r="A49" s="110" t="s">
        <v>50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2"/>
      <c r="N49" s="112"/>
      <c r="O49" s="112"/>
    </row>
    <row r="50" spans="1:15" x14ac:dyDescent="0.2">
      <c r="A50" s="110" t="s">
        <v>51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2"/>
      <c r="N50" s="112"/>
      <c r="O50" s="112"/>
    </row>
    <row r="51" spans="1:15" x14ac:dyDescent="0.2">
      <c r="A51" s="110" t="s">
        <v>52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2"/>
      <c r="N51" s="112"/>
      <c r="O51" s="112"/>
    </row>
    <row r="52" spans="1:15" x14ac:dyDescent="0.2">
      <c r="A52" s="110" t="s">
        <v>53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2"/>
      <c r="N52" s="112"/>
      <c r="O52" s="112"/>
    </row>
    <row r="53" spans="1:15" x14ac:dyDescent="0.2">
      <c r="A53" s="110" t="s">
        <v>54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2"/>
      <c r="N53" s="112"/>
      <c r="O53" s="112"/>
    </row>
    <row r="54" spans="1:15" x14ac:dyDescent="0.2">
      <c r="A54" s="110" t="s">
        <v>55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2"/>
      <c r="N54" s="112"/>
      <c r="O54" s="112"/>
    </row>
    <row r="55" spans="1:15" ht="12.4" customHeight="1" x14ac:dyDescent="0.2">
      <c r="A55" s="110" t="s">
        <v>63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2"/>
      <c r="N55" s="112"/>
      <c r="O55" s="112"/>
    </row>
    <row r="56" spans="1:15" x14ac:dyDescent="0.2">
      <c r="A56" s="110" t="s">
        <v>56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2"/>
      <c r="N56" s="112"/>
      <c r="O56" s="112"/>
    </row>
    <row r="57" spans="1:15" x14ac:dyDescent="0.2">
      <c r="A57" s="110" t="s">
        <v>57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2"/>
      <c r="N57" s="112"/>
      <c r="O57" s="112"/>
    </row>
    <row r="58" spans="1:15" x14ac:dyDescent="0.2">
      <c r="A58" s="110" t="s">
        <v>65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2"/>
      <c r="N58" s="112"/>
      <c r="O58" s="112"/>
    </row>
    <row r="59" spans="1:15" x14ac:dyDescent="0.2">
      <c r="A59" s="110" t="s">
        <v>59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2"/>
      <c r="N59" s="112"/>
      <c r="O59" s="112"/>
    </row>
  </sheetData>
  <mergeCells count="39">
    <mergeCell ref="A59:O59"/>
    <mergeCell ref="A58:O58"/>
    <mergeCell ref="A53:O53"/>
    <mergeCell ref="A54:O54"/>
    <mergeCell ref="A55:O55"/>
    <mergeCell ref="A56:O56"/>
    <mergeCell ref="A57:O57"/>
    <mergeCell ref="A48:O48"/>
    <mergeCell ref="A49:O49"/>
    <mergeCell ref="A50:O50"/>
    <mergeCell ref="A51:O51"/>
    <mergeCell ref="A52:O52"/>
    <mergeCell ref="A28:A33"/>
    <mergeCell ref="A37:A39"/>
    <mergeCell ref="A47:O47"/>
    <mergeCell ref="A43:A46"/>
    <mergeCell ref="AG28:AG33"/>
    <mergeCell ref="AG34:AG36"/>
    <mergeCell ref="AG37:AG39"/>
    <mergeCell ref="AG43:AG46"/>
    <mergeCell ref="A34:A36"/>
    <mergeCell ref="A40:A42"/>
    <mergeCell ref="AG40:AG42"/>
    <mergeCell ref="AF2:AG2"/>
    <mergeCell ref="AF27:AG27"/>
    <mergeCell ref="A1:AG1"/>
    <mergeCell ref="AG3:AG5"/>
    <mergeCell ref="AG6:AG16"/>
    <mergeCell ref="AG17:AG25"/>
    <mergeCell ref="C19:C20"/>
    <mergeCell ref="D19:D20"/>
    <mergeCell ref="E19:E20"/>
    <mergeCell ref="F19:F20"/>
    <mergeCell ref="A2:B2"/>
    <mergeCell ref="G19:G20"/>
    <mergeCell ref="A3:A5"/>
    <mergeCell ref="A17:A25"/>
    <mergeCell ref="A6:A16"/>
    <mergeCell ref="A27:B27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rowBreaks count="1" manualBreakCount="1">
    <brk id="2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IHK-Bezirk</vt:lpstr>
      <vt:lpstr>'IHK-Bezirk'!Druckbereich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2008-11-18T10:20:32Z</cp:lastPrinted>
  <dcterms:created xsi:type="dcterms:W3CDTF">2005-01-06T08:29:07Z</dcterms:created>
  <dcterms:modified xsi:type="dcterms:W3CDTF">2024-03-20T12:39:18Z</dcterms:modified>
</cp:coreProperties>
</file>