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augewerbe\"/>
    </mc:Choice>
  </mc:AlternateContent>
  <bookViews>
    <workbookView xWindow="120" yWindow="60" windowWidth="18195" windowHeight="10320" tabRatio="682"/>
  </bookViews>
  <sheets>
    <sheet name="Investitionen Bauhauptgewerbe" sheetId="13" r:id="rId1"/>
  </sheets>
  <definedNames>
    <definedName name="_xlnm.Print_Area" localSheetId="0">'Investitionen Bauhauptgewerbe'!$A$1:$K$163</definedName>
    <definedName name="_xlnm.Print_Titles" localSheetId="0">'Investitionen Bauhauptgewerbe'!$1:$4</definedName>
  </definedNames>
  <calcPr calcId="162913"/>
</workbook>
</file>

<file path=xl/calcChain.xml><?xml version="1.0" encoding="utf-8"?>
<calcChain xmlns="http://schemas.openxmlformats.org/spreadsheetml/2006/main">
  <c r="E156" i="13" l="1"/>
  <c r="E155" i="13"/>
  <c r="G156" i="13"/>
  <c r="G155" i="13"/>
  <c r="I156" i="13"/>
  <c r="I155" i="13"/>
  <c r="K156" i="13"/>
  <c r="K155" i="13"/>
  <c r="D124" i="13"/>
  <c r="E124" i="13" s="1"/>
  <c r="C124" i="13"/>
  <c r="E94" i="13"/>
  <c r="E93" i="13"/>
  <c r="E63" i="13"/>
  <c r="E62" i="13"/>
  <c r="E32" i="13"/>
  <c r="E31" i="13"/>
  <c r="D125" i="13" l="1"/>
  <c r="E125" i="13" s="1"/>
  <c r="C125" i="13"/>
  <c r="K154" i="13" l="1"/>
  <c r="I154" i="13"/>
  <c r="G154" i="13"/>
  <c r="E154" i="13"/>
  <c r="D123" i="13"/>
  <c r="C123" i="13"/>
  <c r="E92" i="13"/>
  <c r="I61" i="13"/>
  <c r="E61" i="13"/>
  <c r="E30" i="13"/>
  <c r="E153" i="13" l="1"/>
  <c r="G153" i="13"/>
  <c r="I153" i="13"/>
  <c r="K153" i="13"/>
  <c r="C122" i="13"/>
  <c r="D122" i="13"/>
  <c r="E123" i="13" s="1"/>
  <c r="E91" i="13"/>
  <c r="E60" i="13"/>
  <c r="E29" i="13"/>
  <c r="D121" i="13" l="1"/>
  <c r="E122" i="13" s="1"/>
  <c r="C121" i="13"/>
  <c r="E28" i="13"/>
  <c r="E59" i="13"/>
  <c r="E90" i="13"/>
  <c r="E152" i="13"/>
  <c r="G152" i="13"/>
  <c r="I152" i="13"/>
  <c r="K152" i="13"/>
  <c r="E151" i="13" l="1"/>
  <c r="G151" i="13"/>
  <c r="I151" i="13"/>
  <c r="K151" i="13"/>
  <c r="D120" i="13"/>
  <c r="E121" i="13" s="1"/>
  <c r="C120" i="13"/>
  <c r="E89" i="13"/>
  <c r="E58" i="13"/>
  <c r="E27" i="13"/>
  <c r="G27" i="13"/>
  <c r="E150" i="13" l="1"/>
  <c r="G150" i="13"/>
  <c r="I150" i="13"/>
  <c r="K150" i="13"/>
  <c r="D119" i="13"/>
  <c r="E120" i="13" s="1"/>
  <c r="C119" i="13"/>
  <c r="E88" i="13"/>
  <c r="E57" i="13"/>
  <c r="E26" i="13"/>
  <c r="E25" i="13" l="1"/>
  <c r="E56" i="13"/>
  <c r="E87" i="13"/>
  <c r="K149" i="13"/>
  <c r="I149" i="13"/>
  <c r="G149" i="13"/>
  <c r="E149" i="13"/>
  <c r="D118" i="13"/>
  <c r="C118" i="13"/>
  <c r="C117" i="13"/>
  <c r="E119" i="13" l="1"/>
  <c r="E148" i="13"/>
  <c r="G148" i="13"/>
  <c r="I148" i="13"/>
  <c r="K148" i="13"/>
  <c r="D117" i="13"/>
  <c r="E118" i="13" s="1"/>
  <c r="E86" i="13"/>
  <c r="I55" i="13"/>
  <c r="E55" i="13"/>
  <c r="G24" i="13"/>
  <c r="E24" i="13"/>
  <c r="I85" i="13" l="1"/>
  <c r="E23" i="13"/>
  <c r="G23" i="13"/>
  <c r="I23" i="13"/>
  <c r="E54" i="13"/>
  <c r="G54" i="13"/>
  <c r="I54" i="13"/>
  <c r="E85" i="13"/>
  <c r="G85" i="13"/>
  <c r="E147" i="13"/>
  <c r="G147" i="13"/>
  <c r="I147" i="13"/>
  <c r="K147" i="13"/>
  <c r="H116" i="13"/>
  <c r="F116" i="13"/>
  <c r="D116" i="13"/>
  <c r="E117" i="13" s="1"/>
  <c r="C116" i="13"/>
  <c r="K146" i="13" l="1"/>
  <c r="I146" i="13"/>
  <c r="G146" i="13"/>
  <c r="E146" i="13"/>
  <c r="I84" i="13"/>
  <c r="G84" i="13"/>
  <c r="E84" i="13"/>
  <c r="I53" i="13"/>
  <c r="G53" i="13"/>
  <c r="E53" i="13"/>
  <c r="I22" i="13"/>
  <c r="G22" i="13"/>
  <c r="E22" i="13"/>
  <c r="H115" i="13"/>
  <c r="I116" i="13" s="1"/>
  <c r="F115" i="13"/>
  <c r="D115" i="13"/>
  <c r="C115" i="13"/>
  <c r="G116" i="13" l="1"/>
  <c r="E116" i="13"/>
  <c r="E145" i="13"/>
  <c r="G145" i="13"/>
  <c r="I145" i="13"/>
  <c r="K145" i="13"/>
  <c r="I21" i="13"/>
  <c r="G21" i="13"/>
  <c r="E21" i="13"/>
  <c r="E52" i="13"/>
  <c r="G52" i="13"/>
  <c r="I52" i="13"/>
  <c r="I83" i="13"/>
  <c r="G83" i="13"/>
  <c r="E83" i="13"/>
  <c r="J114" i="13"/>
  <c r="K114" i="13" s="1"/>
  <c r="H114" i="13"/>
  <c r="I115" i="13" s="1"/>
  <c r="F114" i="13"/>
  <c r="G115" i="13" s="1"/>
  <c r="D114" i="13"/>
  <c r="E115" i="13" s="1"/>
  <c r="C114" i="13"/>
  <c r="K144" i="13"/>
  <c r="I144" i="13"/>
  <c r="G144" i="13"/>
  <c r="E144" i="13"/>
  <c r="K113" i="13"/>
  <c r="H113" i="13"/>
  <c r="F113" i="13"/>
  <c r="D113" i="13"/>
  <c r="C113" i="13"/>
  <c r="K82" i="13"/>
  <c r="I82" i="13"/>
  <c r="G82" i="13"/>
  <c r="E82" i="13"/>
  <c r="I51" i="13"/>
  <c r="I50" i="13"/>
  <c r="I49" i="13"/>
  <c r="G51" i="13"/>
  <c r="G50" i="13"/>
  <c r="G49" i="13"/>
  <c r="E51" i="13"/>
  <c r="E50" i="13"/>
  <c r="E49" i="13"/>
  <c r="E48" i="13"/>
  <c r="I20" i="13"/>
  <c r="G20" i="13"/>
  <c r="E20" i="13"/>
  <c r="E143" i="13"/>
  <c r="E142" i="13"/>
  <c r="G143" i="13"/>
  <c r="G142" i="13"/>
  <c r="I143" i="13"/>
  <c r="I142" i="13"/>
  <c r="K143" i="13"/>
  <c r="K142" i="13"/>
  <c r="D105" i="13"/>
  <c r="E81" i="13"/>
  <c r="E80" i="13"/>
  <c r="E79" i="13"/>
  <c r="E78" i="13"/>
  <c r="E77" i="13"/>
  <c r="G81" i="13"/>
  <c r="G80" i="13"/>
  <c r="G79" i="13"/>
  <c r="G78" i="13"/>
  <c r="I81" i="13"/>
  <c r="I80" i="13"/>
  <c r="I79" i="13"/>
  <c r="H112" i="13"/>
  <c r="H111" i="13"/>
  <c r="H110" i="13"/>
  <c r="H109" i="13"/>
  <c r="H108" i="13"/>
  <c r="H107" i="13"/>
  <c r="F112" i="13"/>
  <c r="F111" i="13"/>
  <c r="F110" i="13"/>
  <c r="F109" i="13"/>
  <c r="F108" i="13"/>
  <c r="F107" i="13"/>
  <c r="D112" i="13"/>
  <c r="D111" i="13"/>
  <c r="D110" i="13"/>
  <c r="D109" i="13"/>
  <c r="D108" i="13"/>
  <c r="D107" i="13"/>
  <c r="C112" i="13"/>
  <c r="C111" i="13"/>
  <c r="C110" i="13"/>
  <c r="I19" i="13"/>
  <c r="I18" i="13"/>
  <c r="I17" i="13"/>
  <c r="I16" i="13"/>
  <c r="G19" i="13"/>
  <c r="G18" i="13"/>
  <c r="G17" i="13"/>
  <c r="G16" i="13"/>
  <c r="E19" i="13"/>
  <c r="E18" i="13"/>
  <c r="E17" i="13"/>
  <c r="J110" i="13"/>
  <c r="E141" i="13"/>
  <c r="G141" i="13"/>
  <c r="I141" i="13"/>
  <c r="K141" i="13"/>
  <c r="K79" i="13"/>
  <c r="K48" i="13"/>
  <c r="I48" i="13"/>
  <c r="G48" i="13"/>
  <c r="K17" i="13"/>
  <c r="J109" i="13"/>
  <c r="J105" i="13"/>
  <c r="J104" i="13"/>
  <c r="J103" i="13"/>
  <c r="J101" i="13"/>
  <c r="J100" i="13"/>
  <c r="J99" i="13"/>
  <c r="J98" i="13"/>
  <c r="H106" i="13"/>
  <c r="H105" i="13"/>
  <c r="H104" i="13"/>
  <c r="H103" i="13"/>
  <c r="H102" i="13"/>
  <c r="H101" i="13"/>
  <c r="H100" i="13"/>
  <c r="H99" i="13"/>
  <c r="H98" i="13"/>
  <c r="F106" i="13"/>
  <c r="F105" i="13"/>
  <c r="F104" i="13"/>
  <c r="F103" i="13"/>
  <c r="F102" i="13"/>
  <c r="F101" i="13"/>
  <c r="F100" i="13"/>
  <c r="F99" i="13"/>
  <c r="F98" i="13"/>
  <c r="D106" i="13"/>
  <c r="D104" i="13"/>
  <c r="D103" i="13"/>
  <c r="D102" i="13"/>
  <c r="D101" i="13"/>
  <c r="D100" i="13"/>
  <c r="D99" i="13"/>
  <c r="D98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K76" i="13"/>
  <c r="K75" i="13"/>
  <c r="K74" i="13"/>
  <c r="K73" i="13"/>
  <c r="K72" i="13"/>
  <c r="K71" i="13"/>
  <c r="K70" i="13"/>
  <c r="K69" i="13"/>
  <c r="K68" i="13"/>
  <c r="E6" i="13"/>
  <c r="G6" i="13"/>
  <c r="I6" i="13"/>
  <c r="K6" i="13"/>
  <c r="E7" i="13"/>
  <c r="G7" i="13"/>
  <c r="I7" i="13"/>
  <c r="K7" i="13"/>
  <c r="E8" i="13"/>
  <c r="G8" i="13"/>
  <c r="I8" i="13"/>
  <c r="K8" i="13"/>
  <c r="E9" i="13"/>
  <c r="G9" i="13"/>
  <c r="I9" i="13"/>
  <c r="E10" i="13"/>
  <c r="G10" i="13"/>
  <c r="I10" i="13"/>
  <c r="E11" i="13"/>
  <c r="G11" i="13"/>
  <c r="I11" i="13"/>
  <c r="K11" i="13"/>
  <c r="E12" i="13"/>
  <c r="G12" i="13"/>
  <c r="I12" i="13"/>
  <c r="K12" i="13"/>
  <c r="E13" i="13"/>
  <c r="G13" i="13"/>
  <c r="I13" i="13"/>
  <c r="E14" i="13"/>
  <c r="G14" i="13"/>
  <c r="I14" i="13"/>
  <c r="E15" i="13"/>
  <c r="G15" i="13"/>
  <c r="I15" i="13"/>
  <c r="E16" i="13"/>
  <c r="E37" i="13"/>
  <c r="G37" i="13"/>
  <c r="I37" i="13"/>
  <c r="K37" i="13"/>
  <c r="E38" i="13"/>
  <c r="G38" i="13"/>
  <c r="I38" i="13"/>
  <c r="K38" i="13"/>
  <c r="E39" i="13"/>
  <c r="G39" i="13"/>
  <c r="I39" i="13"/>
  <c r="K39" i="13"/>
  <c r="E40" i="13"/>
  <c r="G40" i="13"/>
  <c r="I40" i="13"/>
  <c r="K40" i="13"/>
  <c r="E41" i="13"/>
  <c r="G41" i="13"/>
  <c r="I41" i="13"/>
  <c r="K41" i="13"/>
  <c r="E42" i="13"/>
  <c r="G42" i="13"/>
  <c r="I42" i="13"/>
  <c r="K42" i="13"/>
  <c r="E43" i="13"/>
  <c r="G43" i="13"/>
  <c r="I43" i="13"/>
  <c r="K43" i="13"/>
  <c r="E44" i="13"/>
  <c r="G44" i="13"/>
  <c r="I44" i="13"/>
  <c r="E45" i="13"/>
  <c r="G45" i="13"/>
  <c r="I45" i="13"/>
  <c r="E46" i="13"/>
  <c r="G46" i="13"/>
  <c r="I46" i="13"/>
  <c r="E47" i="13"/>
  <c r="G47" i="13"/>
  <c r="I47" i="13"/>
  <c r="E68" i="13"/>
  <c r="G68" i="13"/>
  <c r="I68" i="13"/>
  <c r="E69" i="13"/>
  <c r="G69" i="13"/>
  <c r="I69" i="13"/>
  <c r="E70" i="13"/>
  <c r="G70" i="13"/>
  <c r="I70" i="13"/>
  <c r="E71" i="13"/>
  <c r="G71" i="13"/>
  <c r="I71" i="13"/>
  <c r="E72" i="13"/>
  <c r="G72" i="13"/>
  <c r="I72" i="13"/>
  <c r="E73" i="13"/>
  <c r="G73" i="13"/>
  <c r="I73" i="13"/>
  <c r="E74" i="13"/>
  <c r="G74" i="13"/>
  <c r="I74" i="13"/>
  <c r="E75" i="13"/>
  <c r="G75" i="13"/>
  <c r="I75" i="13"/>
  <c r="E76" i="13"/>
  <c r="G76" i="13"/>
  <c r="I76" i="13"/>
  <c r="G77" i="13"/>
  <c r="I77" i="13"/>
  <c r="I78" i="13"/>
  <c r="E130" i="13"/>
  <c r="G130" i="13"/>
  <c r="I130" i="13"/>
  <c r="K130" i="13"/>
  <c r="E131" i="13"/>
  <c r="G131" i="13"/>
  <c r="I131" i="13"/>
  <c r="K131" i="13"/>
  <c r="E132" i="13"/>
  <c r="G132" i="13"/>
  <c r="I132" i="13"/>
  <c r="K132" i="13"/>
  <c r="E133" i="13"/>
  <c r="G133" i="13"/>
  <c r="I133" i="13"/>
  <c r="K133" i="13"/>
  <c r="E134" i="13"/>
  <c r="G134" i="13"/>
  <c r="I134" i="13"/>
  <c r="K134" i="13"/>
  <c r="E135" i="13"/>
  <c r="G135" i="13"/>
  <c r="I135" i="13"/>
  <c r="K135" i="13"/>
  <c r="E136" i="13"/>
  <c r="G136" i="13"/>
  <c r="I136" i="13"/>
  <c r="K136" i="13"/>
  <c r="E137" i="13"/>
  <c r="G137" i="13"/>
  <c r="I137" i="13"/>
  <c r="K137" i="13"/>
  <c r="E138" i="13"/>
  <c r="G138" i="13"/>
  <c r="I138" i="13"/>
  <c r="K138" i="13"/>
  <c r="E139" i="13"/>
  <c r="G139" i="13"/>
  <c r="I139" i="13"/>
  <c r="K139" i="13"/>
  <c r="E140" i="13"/>
  <c r="G140" i="13"/>
  <c r="I140" i="13"/>
  <c r="K140" i="13"/>
  <c r="E106" i="13" l="1"/>
  <c r="K105" i="13"/>
  <c r="K100" i="13"/>
  <c r="K104" i="13"/>
  <c r="E107" i="13"/>
  <c r="K99" i="13"/>
  <c r="I108" i="13"/>
  <c r="K101" i="13"/>
  <c r="E104" i="13"/>
  <c r="I100" i="13"/>
  <c r="K110" i="13"/>
  <c r="E103" i="13"/>
  <c r="G99" i="13"/>
  <c r="G106" i="13"/>
  <c r="I102" i="13"/>
  <c r="I106" i="13"/>
  <c r="E101" i="13"/>
  <c r="E100" i="13"/>
  <c r="I110" i="13"/>
  <c r="E108" i="13"/>
  <c r="E102" i="13"/>
  <c r="I99" i="13"/>
  <c r="I103" i="13"/>
  <c r="G113" i="13"/>
  <c r="E109" i="13"/>
  <c r="I109" i="13"/>
  <c r="E99" i="13"/>
  <c r="G102" i="13"/>
  <c r="E112" i="13"/>
  <c r="I111" i="13"/>
  <c r="E113" i="13"/>
  <c r="I114" i="13"/>
  <c r="I107" i="13"/>
  <c r="E110" i="13"/>
  <c r="G100" i="13"/>
  <c r="G104" i="13"/>
  <c r="E111" i="13"/>
  <c r="G109" i="13"/>
  <c r="E105" i="13"/>
  <c r="G107" i="13"/>
  <c r="G111" i="13"/>
  <c r="E114" i="13"/>
  <c r="G103" i="13"/>
  <c r="I101" i="13"/>
  <c r="I104" i="13"/>
  <c r="G112" i="13"/>
  <c r="I113" i="13"/>
  <c r="G114" i="13"/>
  <c r="G108" i="13"/>
  <c r="G110" i="13"/>
  <c r="G105" i="13"/>
  <c r="G101" i="13"/>
  <c r="I112" i="13"/>
  <c r="I105" i="13"/>
</calcChain>
</file>

<file path=xl/sharedStrings.xml><?xml version="1.0" encoding="utf-8"?>
<sst xmlns="http://schemas.openxmlformats.org/spreadsheetml/2006/main" count="296" uniqueCount="24">
  <si>
    <t>Jahr</t>
  </si>
  <si>
    <t>Stadt Leipzig</t>
  </si>
  <si>
    <t>Freistaat Sachsen</t>
  </si>
  <si>
    <t>Quelle: Statistisches Landesamt Sachsen/eigene Berechnungen</t>
  </si>
  <si>
    <t>Gebiets-einheit</t>
  </si>
  <si>
    <t xml:space="preserve">
 in 1.000 €</t>
  </si>
  <si>
    <t>Entwicklung zum Vorjahr in %</t>
  </si>
  <si>
    <t>/</t>
  </si>
  <si>
    <t>in 1.000 €</t>
  </si>
  <si>
    <t>Bruttozugänge an Sachanlagen</t>
  </si>
  <si>
    <t>Insgesamt</t>
  </si>
  <si>
    <t>davon 
Maschinen u. maschinelle Anlagen</t>
  </si>
  <si>
    <t>Landkreis Leipzig</t>
  </si>
  <si>
    <t>Landkreis Nordsachsen</t>
  </si>
  <si>
    <t>Unternehmen mit Bruttozugängen an Sachanlagen</t>
  </si>
  <si>
    <t>-</t>
  </si>
  <si>
    <t>"-" - aus Datenschutzgründen keine Angaben</t>
  </si>
  <si>
    <t>IHK-Bezirk Leipzig</t>
  </si>
  <si>
    <t>Investitionen im Bauhauptgewerbe im IHK-Bezirk Leipzig nach Kreisen seit 1995
 - Bruttozugänge an Sachanlagen in Unternehmen mit 20 und mehr tätigen Personen -</t>
  </si>
  <si>
    <t>davon
 bebaute Grundstücke und Bauten*</t>
  </si>
  <si>
    <t>davon 
Grundstücke ohne Bauten*</t>
  </si>
  <si>
    <t>* ab 2021 Summe aus Bauten sowie bebauten und unbebauten Grundstücken</t>
  </si>
  <si>
    <t>k.E. - ab 2021 keine Erhebung</t>
  </si>
  <si>
    <t>k.E.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</si>
</sst>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5" fillId="0" borderId="3" xfId="0" applyNumberFormat="1" applyFont="1" applyBorder="1" applyAlignment="1">
      <alignment horizontal="right" vertical="center" wrapText="1" indent="2"/>
    </xf>
    <xf numFmtId="0" fontId="1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indent="2"/>
    </xf>
    <xf numFmtId="3" fontId="5" fillId="0" borderId="6" xfId="0" applyNumberFormat="1" applyFont="1" applyBorder="1" applyAlignment="1">
      <alignment horizontal="right" vertical="center" wrapText="1" indent="2"/>
    </xf>
    <xf numFmtId="3" fontId="5" fillId="0" borderId="1" xfId="0" applyNumberFormat="1" applyFont="1" applyBorder="1" applyAlignment="1">
      <alignment horizontal="right" vertical="center" wrapText="1" indent="2"/>
    </xf>
    <xf numFmtId="164" fontId="5" fillId="0" borderId="7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wrapText="1" indent="1"/>
    </xf>
    <xf numFmtId="3" fontId="5" fillId="0" borderId="18" xfId="0" applyNumberFormat="1" applyFont="1" applyBorder="1" applyAlignment="1">
      <alignment horizontal="right" vertical="center" indent="1"/>
    </xf>
    <xf numFmtId="3" fontId="5" fillId="0" borderId="19" xfId="0" applyNumberFormat="1" applyFont="1" applyBorder="1" applyAlignment="1">
      <alignment horizontal="right" vertical="center" wrapText="1" indent="1"/>
    </xf>
    <xf numFmtId="0" fontId="1" fillId="2" borderId="2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 indent="1"/>
    </xf>
    <xf numFmtId="3" fontId="5" fillId="0" borderId="16" xfId="0" applyNumberFormat="1" applyFont="1" applyBorder="1" applyAlignment="1">
      <alignment horizontal="right" vertical="center" wrapText="1" indent="1"/>
    </xf>
    <xf numFmtId="3" fontId="5" fillId="0" borderId="5" xfId="0" applyNumberFormat="1" applyFont="1" applyBorder="1" applyAlignment="1">
      <alignment horizontal="right" vertical="center" wrapText="1" indent="2"/>
    </xf>
    <xf numFmtId="0" fontId="4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abSelected="1" view="pageBreakPreview" zoomScale="80" zoomScaleNormal="100" zoomScaleSheetLayoutView="80" workbookViewId="0">
      <pane xSplit="1" ySplit="4" topLeftCell="B140" activePane="bottomRight" state="frozen"/>
      <selection pane="topRight" activeCell="B1" sqref="B1"/>
      <selection pane="bottomLeft" activeCell="A5" sqref="A5"/>
      <selection pane="bottomRight" activeCell="E155" sqref="E155:E156"/>
    </sheetView>
  </sheetViews>
  <sheetFormatPr baseColWidth="10" defaultRowHeight="12.75" x14ac:dyDescent="0.2"/>
  <cols>
    <col min="1" max="1" width="9.5703125" customWidth="1"/>
    <col min="2" max="2" width="7.5703125" customWidth="1"/>
    <col min="3" max="3" width="17" style="1" customWidth="1"/>
    <col min="4" max="4" width="15.140625" style="1" customWidth="1"/>
    <col min="5" max="5" width="17.28515625" style="1" customWidth="1"/>
    <col min="6" max="6" width="15.140625" style="1" customWidth="1"/>
    <col min="7" max="7" width="17.28515625" style="1" customWidth="1"/>
    <col min="8" max="8" width="16.140625" style="1" customWidth="1"/>
    <col min="9" max="9" width="17.28515625" style="1" customWidth="1"/>
    <col min="10" max="10" width="15.7109375" style="1" customWidth="1"/>
    <col min="11" max="11" width="17.28515625" style="1" customWidth="1"/>
  </cols>
  <sheetData>
    <row r="1" spans="1:11" ht="35.25" customHeight="1" x14ac:dyDescent="0.2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8.75" customHeight="1" x14ac:dyDescent="0.2">
      <c r="A2" s="49" t="s">
        <v>4</v>
      </c>
      <c r="B2" s="41" t="s">
        <v>0</v>
      </c>
      <c r="C2" s="44" t="s">
        <v>14</v>
      </c>
      <c r="D2" s="39" t="s">
        <v>9</v>
      </c>
      <c r="E2" s="40"/>
      <c r="F2" s="33"/>
      <c r="G2" s="33"/>
      <c r="H2" s="33"/>
      <c r="I2" s="33"/>
      <c r="J2" s="33"/>
      <c r="K2" s="34"/>
    </row>
    <row r="3" spans="1:11" ht="42" customHeight="1" x14ac:dyDescent="0.2">
      <c r="A3" s="50"/>
      <c r="B3" s="42"/>
      <c r="C3" s="45"/>
      <c r="D3" s="39" t="s">
        <v>10</v>
      </c>
      <c r="E3" s="52"/>
      <c r="F3" s="37" t="s">
        <v>11</v>
      </c>
      <c r="G3" s="38"/>
      <c r="H3" s="37" t="s">
        <v>19</v>
      </c>
      <c r="I3" s="38"/>
      <c r="J3" s="37" t="s">
        <v>20</v>
      </c>
      <c r="K3" s="38"/>
    </row>
    <row r="4" spans="1:11" ht="34.5" customHeight="1" x14ac:dyDescent="0.2">
      <c r="A4" s="51"/>
      <c r="B4" s="43"/>
      <c r="C4" s="46"/>
      <c r="D4" s="20" t="s">
        <v>8</v>
      </c>
      <c r="E4" s="14" t="s">
        <v>6</v>
      </c>
      <c r="F4" s="28" t="s">
        <v>5</v>
      </c>
      <c r="G4" s="14" t="s">
        <v>6</v>
      </c>
      <c r="H4" s="28" t="s">
        <v>5</v>
      </c>
      <c r="I4" s="14" t="s">
        <v>6</v>
      </c>
      <c r="J4" s="28" t="s">
        <v>8</v>
      </c>
      <c r="K4" s="14" t="s">
        <v>6</v>
      </c>
    </row>
    <row r="5" spans="1:11" ht="12.75" customHeight="1" x14ac:dyDescent="0.2">
      <c r="A5" s="35" t="s">
        <v>1</v>
      </c>
      <c r="B5" s="5">
        <v>1995</v>
      </c>
      <c r="C5" s="8">
        <v>75</v>
      </c>
      <c r="D5" s="21">
        <v>14887.79699667149</v>
      </c>
      <c r="E5" s="15" t="s">
        <v>7</v>
      </c>
      <c r="F5" s="21">
        <v>12279.69711068958</v>
      </c>
      <c r="G5" s="16"/>
      <c r="H5" s="21">
        <v>2487.435002019603</v>
      </c>
      <c r="I5" s="15" t="s">
        <v>7</v>
      </c>
      <c r="J5" s="21">
        <v>120.66488396230757</v>
      </c>
      <c r="K5" s="15" t="s">
        <v>7</v>
      </c>
    </row>
    <row r="6" spans="1:11" ht="12.75" customHeight="1" x14ac:dyDescent="0.2">
      <c r="A6" s="35"/>
      <c r="B6" s="5">
        <v>1996</v>
      </c>
      <c r="C6" s="8">
        <v>69</v>
      </c>
      <c r="D6" s="21">
        <v>10355.70576174821</v>
      </c>
      <c r="E6" s="16">
        <f t="shared" ref="E6:E32" si="0">D6*100/D5-100</f>
        <v>-30.441651212308528</v>
      </c>
      <c r="F6" s="21">
        <v>7566.0972579416411</v>
      </c>
      <c r="G6" s="16">
        <f t="shared" ref="G6:G24" si="1">F6*100/F5-100</f>
        <v>-38.385310405129701</v>
      </c>
      <c r="H6" s="21">
        <v>2780.4052499450363</v>
      </c>
      <c r="I6" s="16">
        <f t="shared" ref="I6:I23" si="2">H6*100/H5-100</f>
        <v>11.778006166495388</v>
      </c>
      <c r="J6" s="21">
        <v>9.2032538615319321</v>
      </c>
      <c r="K6" s="16">
        <f t="shared" ref="K6:K17" si="3">J6*100/J5-100</f>
        <v>-92.372881355932208</v>
      </c>
    </row>
    <row r="7" spans="1:11" ht="12.75" customHeight="1" x14ac:dyDescent="0.2">
      <c r="A7" s="35"/>
      <c r="B7" s="5">
        <v>1997</v>
      </c>
      <c r="C7" s="8">
        <v>56</v>
      </c>
      <c r="D7" s="21">
        <v>5189.6125941416176</v>
      </c>
      <c r="E7" s="16">
        <f t="shared" si="0"/>
        <v>-49.886442184259899</v>
      </c>
      <c r="F7" s="21">
        <v>4608.7850171027139</v>
      </c>
      <c r="G7" s="16">
        <f t="shared" si="1"/>
        <v>-39.086363022029992</v>
      </c>
      <c r="H7" s="21">
        <v>571.62432317737228</v>
      </c>
      <c r="I7" s="16">
        <f t="shared" si="2"/>
        <v>-79.440970945200434</v>
      </c>
      <c r="J7" s="21">
        <v>9.2032538615319321</v>
      </c>
      <c r="K7" s="16">
        <f t="shared" si="3"/>
        <v>0</v>
      </c>
    </row>
    <row r="8" spans="1:11" ht="12.75" customHeight="1" x14ac:dyDescent="0.2">
      <c r="A8" s="35"/>
      <c r="B8" s="5">
        <v>1998</v>
      </c>
      <c r="C8" s="8">
        <v>73</v>
      </c>
      <c r="D8" s="21">
        <v>7176.4928444701227</v>
      </c>
      <c r="E8" s="16">
        <f t="shared" si="0"/>
        <v>38.285714285714278</v>
      </c>
      <c r="F8" s="21">
        <v>6409.555022675795</v>
      </c>
      <c r="G8" s="16">
        <f t="shared" si="1"/>
        <v>39.072553805191916</v>
      </c>
      <c r="H8" s="21">
        <v>717.85380119949082</v>
      </c>
      <c r="I8" s="16">
        <f t="shared" si="2"/>
        <v>25.581395348837219</v>
      </c>
      <c r="J8" s="21">
        <v>49.084020594836979</v>
      </c>
      <c r="K8" s="16">
        <f t="shared" si="3"/>
        <v>433.33333333333337</v>
      </c>
    </row>
    <row r="9" spans="1:11" ht="12.75" customHeight="1" x14ac:dyDescent="0.2">
      <c r="A9" s="35"/>
      <c r="B9" s="5">
        <v>1999</v>
      </c>
      <c r="C9" s="8">
        <v>59</v>
      </c>
      <c r="D9" s="21">
        <v>16127.168516691123</v>
      </c>
      <c r="E9" s="16">
        <f t="shared" si="0"/>
        <v>124.72214306070103</v>
      </c>
      <c r="F9" s="21">
        <v>11696.313074244694</v>
      </c>
      <c r="G9" s="16">
        <f t="shared" si="1"/>
        <v>82.482450542437761</v>
      </c>
      <c r="H9" s="21">
        <v>4430.8554424464292</v>
      </c>
      <c r="I9" s="16">
        <f t="shared" si="2"/>
        <v>517.23646723646709</v>
      </c>
      <c r="J9" s="21" t="s">
        <v>15</v>
      </c>
      <c r="K9" s="16" t="s">
        <v>15</v>
      </c>
    </row>
    <row r="10" spans="1:11" ht="12.75" customHeight="1" x14ac:dyDescent="0.2">
      <c r="A10" s="35"/>
      <c r="B10" s="5">
        <v>2000</v>
      </c>
      <c r="C10" s="8">
        <v>48</v>
      </c>
      <c r="D10" s="21">
        <v>8966</v>
      </c>
      <c r="E10" s="16">
        <f t="shared" si="0"/>
        <v>-44.404375816371818</v>
      </c>
      <c r="F10" s="21">
        <v>6684</v>
      </c>
      <c r="G10" s="16">
        <f t="shared" si="1"/>
        <v>-42.853786850848046</v>
      </c>
      <c r="H10" s="21">
        <v>2060</v>
      </c>
      <c r="I10" s="16">
        <f t="shared" si="2"/>
        <v>-53.507849065312712</v>
      </c>
      <c r="J10" s="21">
        <v>222</v>
      </c>
      <c r="K10" s="16" t="s">
        <v>15</v>
      </c>
    </row>
    <row r="11" spans="1:11" ht="12.75" customHeight="1" x14ac:dyDescent="0.2">
      <c r="A11" s="35"/>
      <c r="B11" s="5">
        <v>2001</v>
      </c>
      <c r="C11" s="8">
        <v>43</v>
      </c>
      <c r="D11" s="21">
        <v>6034</v>
      </c>
      <c r="E11" s="16">
        <f t="shared" si="0"/>
        <v>-32.701316082980142</v>
      </c>
      <c r="F11" s="21">
        <v>5565</v>
      </c>
      <c r="G11" s="16">
        <f t="shared" si="1"/>
        <v>-16.741472172351891</v>
      </c>
      <c r="H11" s="21">
        <v>308</v>
      </c>
      <c r="I11" s="16">
        <f t="shared" si="2"/>
        <v>-85.048543689320383</v>
      </c>
      <c r="J11" s="21">
        <v>161</v>
      </c>
      <c r="K11" s="16">
        <f t="shared" si="3"/>
        <v>-27.477477477477478</v>
      </c>
    </row>
    <row r="12" spans="1:11" ht="12.75" customHeight="1" x14ac:dyDescent="0.2">
      <c r="A12" s="35"/>
      <c r="B12" s="5">
        <v>2002</v>
      </c>
      <c r="C12" s="8">
        <v>37</v>
      </c>
      <c r="D12" s="21">
        <v>7097</v>
      </c>
      <c r="E12" s="16">
        <f t="shared" si="0"/>
        <v>17.616837918462053</v>
      </c>
      <c r="F12" s="21">
        <v>5755</v>
      </c>
      <c r="G12" s="16">
        <f t="shared" si="1"/>
        <v>3.4141958670260522</v>
      </c>
      <c r="H12" s="21">
        <v>1318</v>
      </c>
      <c r="I12" s="16">
        <f t="shared" si="2"/>
        <v>327.9220779220779</v>
      </c>
      <c r="J12" s="21">
        <v>25</v>
      </c>
      <c r="K12" s="16">
        <f t="shared" si="3"/>
        <v>-84.472049689440993</v>
      </c>
    </row>
    <row r="13" spans="1:11" ht="12.75" customHeight="1" x14ac:dyDescent="0.2">
      <c r="A13" s="35"/>
      <c r="B13" s="5">
        <v>2003</v>
      </c>
      <c r="C13" s="8">
        <v>29</v>
      </c>
      <c r="D13" s="21">
        <v>5646</v>
      </c>
      <c r="E13" s="16">
        <f t="shared" si="0"/>
        <v>-20.445258559954908</v>
      </c>
      <c r="F13" s="21">
        <v>5288</v>
      </c>
      <c r="G13" s="16">
        <f t="shared" si="1"/>
        <v>-8.1146828844482997</v>
      </c>
      <c r="H13" s="21">
        <v>358</v>
      </c>
      <c r="I13" s="16">
        <f t="shared" si="2"/>
        <v>-72.837632776934754</v>
      </c>
      <c r="J13" s="21" t="s">
        <v>15</v>
      </c>
      <c r="K13" s="16" t="s">
        <v>15</v>
      </c>
    </row>
    <row r="14" spans="1:11" ht="12.75" customHeight="1" x14ac:dyDescent="0.2">
      <c r="A14" s="35"/>
      <c r="B14" s="5">
        <v>2004</v>
      </c>
      <c r="C14" s="8">
        <v>26</v>
      </c>
      <c r="D14" s="21">
        <v>2832</v>
      </c>
      <c r="E14" s="16">
        <f t="shared" si="0"/>
        <v>-49.840595111583418</v>
      </c>
      <c r="F14" s="21">
        <v>2738</v>
      </c>
      <c r="G14" s="16">
        <f t="shared" si="1"/>
        <v>-48.222390317700452</v>
      </c>
      <c r="H14" s="21">
        <v>94</v>
      </c>
      <c r="I14" s="16">
        <f t="shared" si="2"/>
        <v>-73.743016759776538</v>
      </c>
      <c r="J14" s="21" t="s">
        <v>15</v>
      </c>
      <c r="K14" s="16" t="s">
        <v>15</v>
      </c>
    </row>
    <row r="15" spans="1:11" ht="12.75" customHeight="1" x14ac:dyDescent="0.2">
      <c r="A15" s="35"/>
      <c r="B15" s="5">
        <v>2005</v>
      </c>
      <c r="C15" s="6">
        <v>23</v>
      </c>
      <c r="D15" s="22">
        <v>3251</v>
      </c>
      <c r="E15" s="16">
        <f t="shared" si="0"/>
        <v>14.795197740112997</v>
      </c>
      <c r="F15" s="22">
        <v>3183</v>
      </c>
      <c r="G15" s="16">
        <f t="shared" si="1"/>
        <v>16.252739225712205</v>
      </c>
      <c r="H15" s="21">
        <v>68</v>
      </c>
      <c r="I15" s="16">
        <f t="shared" si="2"/>
        <v>-27.659574468085111</v>
      </c>
      <c r="J15" s="21" t="s">
        <v>15</v>
      </c>
      <c r="K15" s="16" t="s">
        <v>15</v>
      </c>
    </row>
    <row r="16" spans="1:11" ht="12.75" customHeight="1" x14ac:dyDescent="0.2">
      <c r="A16" s="35"/>
      <c r="B16" s="9">
        <v>2006</v>
      </c>
      <c r="C16" s="10">
        <v>23</v>
      </c>
      <c r="D16" s="23">
        <v>3179</v>
      </c>
      <c r="E16" s="16">
        <f t="shared" si="0"/>
        <v>-2.2147031682559231</v>
      </c>
      <c r="F16" s="23">
        <v>3054</v>
      </c>
      <c r="G16" s="16">
        <f t="shared" si="1"/>
        <v>-4.0527803958529631</v>
      </c>
      <c r="H16" s="21">
        <v>99</v>
      </c>
      <c r="I16" s="16">
        <f t="shared" si="2"/>
        <v>45.588235294117652</v>
      </c>
      <c r="J16" s="23">
        <v>26</v>
      </c>
      <c r="K16" s="16" t="s">
        <v>15</v>
      </c>
    </row>
    <row r="17" spans="1:11" ht="12.75" customHeight="1" x14ac:dyDescent="0.2">
      <c r="A17" s="35"/>
      <c r="B17" s="9">
        <v>2007</v>
      </c>
      <c r="C17" s="10">
        <v>24</v>
      </c>
      <c r="D17" s="23">
        <v>2871</v>
      </c>
      <c r="E17" s="16">
        <f t="shared" si="0"/>
        <v>-9.6885813148788884</v>
      </c>
      <c r="F17" s="23">
        <v>2804</v>
      </c>
      <c r="G17" s="16">
        <f t="shared" si="1"/>
        <v>-8.1859855926653609</v>
      </c>
      <c r="H17" s="29">
        <v>58</v>
      </c>
      <c r="I17" s="16">
        <f t="shared" si="2"/>
        <v>-41.414141414141412</v>
      </c>
      <c r="J17" s="23">
        <v>9</v>
      </c>
      <c r="K17" s="16">
        <f t="shared" si="3"/>
        <v>-65.384615384615387</v>
      </c>
    </row>
    <row r="18" spans="1:11" ht="12.75" customHeight="1" x14ac:dyDescent="0.2">
      <c r="A18" s="35"/>
      <c r="B18" s="9">
        <v>2008</v>
      </c>
      <c r="C18" s="10">
        <v>22</v>
      </c>
      <c r="D18" s="23">
        <v>4003</v>
      </c>
      <c r="E18" s="16">
        <f t="shared" si="0"/>
        <v>39.428770463253215</v>
      </c>
      <c r="F18" s="23">
        <v>4000</v>
      </c>
      <c r="G18" s="16">
        <f t="shared" si="1"/>
        <v>42.653352353780321</v>
      </c>
      <c r="H18" s="29">
        <v>3</v>
      </c>
      <c r="I18" s="16">
        <f t="shared" si="2"/>
        <v>-94.827586206896555</v>
      </c>
      <c r="J18" s="23" t="s">
        <v>15</v>
      </c>
      <c r="K18" s="16" t="s">
        <v>15</v>
      </c>
    </row>
    <row r="19" spans="1:11" ht="12.75" customHeight="1" x14ac:dyDescent="0.2">
      <c r="A19" s="35"/>
      <c r="B19" s="9">
        <v>2009</v>
      </c>
      <c r="C19" s="10">
        <v>21</v>
      </c>
      <c r="D19" s="23">
        <v>4581</v>
      </c>
      <c r="E19" s="16">
        <f t="shared" si="0"/>
        <v>14.439170622033473</v>
      </c>
      <c r="F19" s="23">
        <v>4514</v>
      </c>
      <c r="G19" s="16">
        <f t="shared" si="1"/>
        <v>12.849999999999994</v>
      </c>
      <c r="H19" s="29">
        <v>67</v>
      </c>
      <c r="I19" s="16">
        <f t="shared" si="2"/>
        <v>2133.3333333333335</v>
      </c>
      <c r="J19" s="23" t="s">
        <v>15</v>
      </c>
      <c r="K19" s="16" t="s">
        <v>15</v>
      </c>
    </row>
    <row r="20" spans="1:11" ht="12.75" customHeight="1" x14ac:dyDescent="0.2">
      <c r="A20" s="35"/>
      <c r="B20" s="9">
        <v>2010</v>
      </c>
      <c r="C20" s="10">
        <v>23</v>
      </c>
      <c r="D20" s="23">
        <v>5147</v>
      </c>
      <c r="E20" s="16">
        <f t="shared" si="0"/>
        <v>12.355380921196243</v>
      </c>
      <c r="F20" s="23">
        <v>5017</v>
      </c>
      <c r="G20" s="16">
        <f t="shared" si="1"/>
        <v>11.143110323438194</v>
      </c>
      <c r="H20" s="29">
        <v>130</v>
      </c>
      <c r="I20" s="16">
        <f t="shared" si="2"/>
        <v>94.029850746268664</v>
      </c>
      <c r="J20" s="23" t="s">
        <v>15</v>
      </c>
      <c r="K20" s="16" t="s">
        <v>15</v>
      </c>
    </row>
    <row r="21" spans="1:11" ht="12.75" customHeight="1" x14ac:dyDescent="0.2">
      <c r="A21" s="35"/>
      <c r="B21" s="9">
        <v>2011</v>
      </c>
      <c r="C21" s="10">
        <v>25</v>
      </c>
      <c r="D21" s="23">
        <v>4608</v>
      </c>
      <c r="E21" s="16">
        <f t="shared" si="0"/>
        <v>-10.472119681367786</v>
      </c>
      <c r="F21" s="23">
        <v>4524</v>
      </c>
      <c r="G21" s="16">
        <f t="shared" si="1"/>
        <v>-9.8265895953757223</v>
      </c>
      <c r="H21" s="29">
        <v>55</v>
      </c>
      <c r="I21" s="16">
        <f t="shared" si="2"/>
        <v>-57.692307692307693</v>
      </c>
      <c r="J21" s="23">
        <v>30</v>
      </c>
      <c r="K21" s="16" t="s">
        <v>15</v>
      </c>
    </row>
    <row r="22" spans="1:11" ht="12.75" customHeight="1" x14ac:dyDescent="0.2">
      <c r="A22" s="35"/>
      <c r="B22" s="9">
        <v>2012</v>
      </c>
      <c r="C22" s="10">
        <v>27</v>
      </c>
      <c r="D22" s="23">
        <v>5805</v>
      </c>
      <c r="E22" s="16">
        <f t="shared" si="0"/>
        <v>25.9765625</v>
      </c>
      <c r="F22" s="23">
        <v>5675</v>
      </c>
      <c r="G22" s="16">
        <f t="shared" si="1"/>
        <v>25.442086648983206</v>
      </c>
      <c r="H22" s="29">
        <v>131</v>
      </c>
      <c r="I22" s="16">
        <f t="shared" si="2"/>
        <v>138.18181818181819</v>
      </c>
      <c r="J22" s="23" t="s">
        <v>15</v>
      </c>
      <c r="K22" s="16" t="s">
        <v>15</v>
      </c>
    </row>
    <row r="23" spans="1:11" ht="12.75" customHeight="1" x14ac:dyDescent="0.2">
      <c r="A23" s="35"/>
      <c r="B23" s="9">
        <v>2013</v>
      </c>
      <c r="C23" s="10">
        <v>26</v>
      </c>
      <c r="D23" s="23">
        <v>5555</v>
      </c>
      <c r="E23" s="16">
        <f t="shared" si="0"/>
        <v>-4.3066322136089639</v>
      </c>
      <c r="F23" s="23">
        <v>5544</v>
      </c>
      <c r="G23" s="16">
        <f t="shared" si="1"/>
        <v>-2.3083700440528645</v>
      </c>
      <c r="H23" s="29">
        <v>11</v>
      </c>
      <c r="I23" s="16">
        <f t="shared" si="2"/>
        <v>-91.603053435114504</v>
      </c>
      <c r="J23" s="23" t="s">
        <v>15</v>
      </c>
      <c r="K23" s="16" t="s">
        <v>15</v>
      </c>
    </row>
    <row r="24" spans="1:11" ht="12.75" customHeight="1" x14ac:dyDescent="0.2">
      <c r="A24" s="35"/>
      <c r="B24" s="9">
        <v>2014</v>
      </c>
      <c r="C24" s="10">
        <v>25</v>
      </c>
      <c r="D24" s="23">
        <v>4741</v>
      </c>
      <c r="E24" s="16">
        <f t="shared" si="0"/>
        <v>-14.653465346534659</v>
      </c>
      <c r="F24" s="23">
        <v>4652</v>
      </c>
      <c r="G24" s="16">
        <f t="shared" si="1"/>
        <v>-16.089466089466086</v>
      </c>
      <c r="H24" s="23" t="s">
        <v>15</v>
      </c>
      <c r="I24" s="16" t="s">
        <v>15</v>
      </c>
      <c r="J24" s="23" t="s">
        <v>15</v>
      </c>
      <c r="K24" s="16" t="s">
        <v>15</v>
      </c>
    </row>
    <row r="25" spans="1:11" ht="12.75" customHeight="1" x14ac:dyDescent="0.2">
      <c r="A25" s="35"/>
      <c r="B25" s="9">
        <v>2015</v>
      </c>
      <c r="C25" s="10">
        <v>25</v>
      </c>
      <c r="D25" s="23">
        <v>7309</v>
      </c>
      <c r="E25" s="16">
        <f t="shared" si="0"/>
        <v>54.165787808479223</v>
      </c>
      <c r="F25" s="23" t="s">
        <v>15</v>
      </c>
      <c r="G25" s="16" t="s">
        <v>15</v>
      </c>
      <c r="H25" s="29" t="s">
        <v>15</v>
      </c>
      <c r="I25" s="16" t="s">
        <v>15</v>
      </c>
      <c r="J25" s="23">
        <v>0</v>
      </c>
      <c r="K25" s="16" t="s">
        <v>15</v>
      </c>
    </row>
    <row r="26" spans="1:11" ht="12.75" customHeight="1" x14ac:dyDescent="0.2">
      <c r="A26" s="35"/>
      <c r="B26" s="9">
        <v>2016</v>
      </c>
      <c r="C26" s="10">
        <v>34</v>
      </c>
      <c r="D26" s="23">
        <v>11886</v>
      </c>
      <c r="E26" s="16">
        <f t="shared" si="0"/>
        <v>62.621425639622373</v>
      </c>
      <c r="F26" s="23">
        <v>11336</v>
      </c>
      <c r="G26" s="16" t="s">
        <v>15</v>
      </c>
      <c r="H26" s="29" t="s">
        <v>15</v>
      </c>
      <c r="I26" s="16" t="s">
        <v>15</v>
      </c>
      <c r="J26" s="23" t="s">
        <v>15</v>
      </c>
      <c r="K26" s="16" t="s">
        <v>15</v>
      </c>
    </row>
    <row r="27" spans="1:11" ht="12.75" customHeight="1" x14ac:dyDescent="0.2">
      <c r="A27" s="35"/>
      <c r="B27" s="9">
        <v>2017</v>
      </c>
      <c r="C27" s="10">
        <v>32</v>
      </c>
      <c r="D27" s="23">
        <v>9123</v>
      </c>
      <c r="E27" s="16">
        <f t="shared" si="0"/>
        <v>-23.245835436648164</v>
      </c>
      <c r="F27" s="23">
        <v>9054</v>
      </c>
      <c r="G27" s="16">
        <f t="shared" ref="G27" si="4">F27*100/F26-100</f>
        <v>-20.130557515878621</v>
      </c>
      <c r="H27" s="29" t="s">
        <v>15</v>
      </c>
      <c r="I27" s="16" t="s">
        <v>15</v>
      </c>
      <c r="J27" s="23" t="s">
        <v>15</v>
      </c>
      <c r="K27" s="16" t="s">
        <v>15</v>
      </c>
    </row>
    <row r="28" spans="1:11" ht="12.75" customHeight="1" x14ac:dyDescent="0.2">
      <c r="A28" s="35"/>
      <c r="B28" s="9">
        <v>2018</v>
      </c>
      <c r="C28" s="10">
        <v>35</v>
      </c>
      <c r="D28" s="23">
        <v>11513</v>
      </c>
      <c r="E28" s="16">
        <f t="shared" si="0"/>
        <v>26.197522744711165</v>
      </c>
      <c r="F28" s="23" t="s">
        <v>15</v>
      </c>
      <c r="G28" s="16" t="s">
        <v>15</v>
      </c>
      <c r="H28" s="29" t="s">
        <v>15</v>
      </c>
      <c r="I28" s="16" t="s">
        <v>15</v>
      </c>
      <c r="J28" s="23">
        <v>0</v>
      </c>
      <c r="K28" s="16" t="s">
        <v>15</v>
      </c>
    </row>
    <row r="29" spans="1:11" ht="12.75" customHeight="1" x14ac:dyDescent="0.2">
      <c r="A29" s="35"/>
      <c r="B29" s="9">
        <v>2019</v>
      </c>
      <c r="C29" s="10">
        <v>40</v>
      </c>
      <c r="D29" s="23">
        <v>11862</v>
      </c>
      <c r="E29" s="16">
        <f t="shared" si="0"/>
        <v>3.0313558585946367</v>
      </c>
      <c r="F29" s="23">
        <v>11410</v>
      </c>
      <c r="G29" s="16" t="s">
        <v>15</v>
      </c>
      <c r="H29" s="29" t="s">
        <v>15</v>
      </c>
      <c r="I29" s="16" t="s">
        <v>15</v>
      </c>
      <c r="J29" s="23" t="s">
        <v>15</v>
      </c>
      <c r="K29" s="16" t="s">
        <v>15</v>
      </c>
    </row>
    <row r="30" spans="1:11" ht="12.75" customHeight="1" x14ac:dyDescent="0.2">
      <c r="A30" s="35"/>
      <c r="B30" s="9">
        <v>2020</v>
      </c>
      <c r="C30" s="10">
        <v>38</v>
      </c>
      <c r="D30" s="23">
        <v>9591</v>
      </c>
      <c r="E30" s="16">
        <f t="shared" si="0"/>
        <v>-19.145169448659587</v>
      </c>
      <c r="F30" s="23" t="s">
        <v>15</v>
      </c>
      <c r="G30" s="16" t="s">
        <v>15</v>
      </c>
      <c r="H30" s="29" t="s">
        <v>15</v>
      </c>
      <c r="I30" s="16" t="s">
        <v>15</v>
      </c>
      <c r="J30" s="23">
        <v>0</v>
      </c>
      <c r="K30" s="16" t="s">
        <v>15</v>
      </c>
    </row>
    <row r="31" spans="1:11" ht="12.75" customHeight="1" x14ac:dyDescent="0.2">
      <c r="A31" s="35"/>
      <c r="B31" s="9">
        <v>2021</v>
      </c>
      <c r="C31" s="10">
        <v>36</v>
      </c>
      <c r="D31" s="23">
        <v>15825</v>
      </c>
      <c r="E31" s="16">
        <f t="shared" si="0"/>
        <v>64.998436033781672</v>
      </c>
      <c r="F31" s="23">
        <v>13829</v>
      </c>
      <c r="G31" s="16" t="s">
        <v>15</v>
      </c>
      <c r="H31" s="29">
        <v>1996</v>
      </c>
      <c r="I31" s="16" t="s">
        <v>15</v>
      </c>
      <c r="J31" s="29" t="s">
        <v>23</v>
      </c>
      <c r="K31" s="16" t="s">
        <v>15</v>
      </c>
    </row>
    <row r="32" spans="1:11" ht="12.75" customHeight="1" x14ac:dyDescent="0.2">
      <c r="A32" s="35"/>
      <c r="B32" s="9">
        <v>2022</v>
      </c>
      <c r="C32" s="10">
        <v>39</v>
      </c>
      <c r="D32" s="23">
        <v>18220</v>
      </c>
      <c r="E32" s="16">
        <f t="shared" si="0"/>
        <v>15.134281200631918</v>
      </c>
      <c r="F32" s="23" t="s">
        <v>15</v>
      </c>
      <c r="G32" s="16" t="s">
        <v>15</v>
      </c>
      <c r="H32" s="29" t="s">
        <v>15</v>
      </c>
      <c r="I32" s="16" t="s">
        <v>15</v>
      </c>
      <c r="J32" s="29" t="s">
        <v>23</v>
      </c>
      <c r="K32" s="16" t="s">
        <v>15</v>
      </c>
    </row>
    <row r="33" spans="1:11" ht="12.75" customHeight="1" x14ac:dyDescent="0.2">
      <c r="A33" s="35"/>
      <c r="B33" s="9">
        <v>2023</v>
      </c>
      <c r="C33" s="10"/>
      <c r="D33" s="23"/>
      <c r="E33" s="16"/>
      <c r="F33" s="23"/>
      <c r="G33" s="16"/>
      <c r="H33" s="29"/>
      <c r="I33" s="16"/>
      <c r="J33" s="23"/>
      <c r="K33" s="16"/>
    </row>
    <row r="34" spans="1:11" ht="12.75" customHeight="1" x14ac:dyDescent="0.2">
      <c r="A34" s="35"/>
      <c r="B34" s="9">
        <v>2024</v>
      </c>
      <c r="C34" s="10"/>
      <c r="D34" s="23"/>
      <c r="E34" s="16"/>
      <c r="F34" s="23"/>
      <c r="G34" s="16"/>
      <c r="H34" s="29"/>
      <c r="I34" s="16"/>
      <c r="J34" s="23"/>
      <c r="K34" s="16"/>
    </row>
    <row r="35" spans="1:11" ht="12.75" customHeight="1" x14ac:dyDescent="0.2">
      <c r="A35" s="36"/>
      <c r="B35" s="2">
        <v>2025</v>
      </c>
      <c r="C35" s="7"/>
      <c r="D35" s="24"/>
      <c r="E35" s="16"/>
      <c r="F35" s="23"/>
      <c r="G35" s="16"/>
      <c r="H35" s="29"/>
      <c r="I35" s="16"/>
      <c r="J35" s="21"/>
      <c r="K35" s="16"/>
    </row>
    <row r="36" spans="1:11" ht="12.75" customHeight="1" x14ac:dyDescent="0.2">
      <c r="A36" s="35" t="s">
        <v>12</v>
      </c>
      <c r="B36" s="5">
        <v>1995</v>
      </c>
      <c r="C36" s="8">
        <v>153</v>
      </c>
      <c r="D36" s="25">
        <v>46595.051717173788</v>
      </c>
      <c r="E36" s="17" t="s">
        <v>7</v>
      </c>
      <c r="F36" s="25">
        <v>29443.254270565438</v>
      </c>
      <c r="G36" s="17" t="s">
        <v>7</v>
      </c>
      <c r="H36" s="25">
        <v>16034.113394313412</v>
      </c>
      <c r="I36" s="17" t="s">
        <v>7</v>
      </c>
      <c r="J36" s="25">
        <v>1117.6840522949337</v>
      </c>
      <c r="K36" s="17" t="s">
        <v>7</v>
      </c>
    </row>
    <row r="37" spans="1:11" ht="12.75" customHeight="1" x14ac:dyDescent="0.2">
      <c r="A37" s="35"/>
      <c r="B37" s="5">
        <v>1996</v>
      </c>
      <c r="C37" s="8">
        <v>151</v>
      </c>
      <c r="D37" s="21">
        <v>34888.512805305167</v>
      </c>
      <c r="E37" s="16">
        <f t="shared" ref="E37:E63" si="5">D37*100/D36-100</f>
        <v>-25.123995961901429</v>
      </c>
      <c r="F37" s="21">
        <v>26410.782123190667</v>
      </c>
      <c r="G37" s="16">
        <f t="shared" ref="G37:G54" si="6">F37*100/F36-100</f>
        <v>-10.299378321119718</v>
      </c>
      <c r="H37" s="21">
        <v>8118.2924896335571</v>
      </c>
      <c r="I37" s="16">
        <f t="shared" ref="I37:I55" si="7">H37*100/H36-100</f>
        <v>-49.368622448979593</v>
      </c>
      <c r="J37" s="21">
        <v>450.44814733386852</v>
      </c>
      <c r="K37" s="16">
        <f t="shared" ref="K37:K48" si="8">J37*100/J36-100</f>
        <v>-59.698078682525157</v>
      </c>
    </row>
    <row r="38" spans="1:11" ht="12.75" customHeight="1" x14ac:dyDescent="0.2">
      <c r="A38" s="35"/>
      <c r="B38" s="5">
        <v>1997</v>
      </c>
      <c r="C38" s="8">
        <v>147</v>
      </c>
      <c r="D38" s="21">
        <v>25008.819784950636</v>
      </c>
      <c r="E38" s="16">
        <f t="shared" si="5"/>
        <v>-28.317896711413326</v>
      </c>
      <c r="F38" s="21">
        <v>20591.257931415308</v>
      </c>
      <c r="G38" s="16">
        <f t="shared" si="6"/>
        <v>-22.034652986158164</v>
      </c>
      <c r="H38" s="21">
        <v>3571.373790155586</v>
      </c>
      <c r="I38" s="16">
        <f t="shared" si="7"/>
        <v>-56.008313389595671</v>
      </c>
      <c r="J38" s="21">
        <v>846.18806337974161</v>
      </c>
      <c r="K38" s="16">
        <f t="shared" si="8"/>
        <v>87.854710556186149</v>
      </c>
    </row>
    <row r="39" spans="1:11" ht="12.75" customHeight="1" x14ac:dyDescent="0.2">
      <c r="A39" s="35"/>
      <c r="B39" s="5">
        <v>1998</v>
      </c>
      <c r="C39" s="8">
        <v>105</v>
      </c>
      <c r="D39" s="21">
        <v>19006.253099707032</v>
      </c>
      <c r="E39" s="16">
        <f t="shared" si="5"/>
        <v>-24.001799112710316</v>
      </c>
      <c r="F39" s="21">
        <v>15227.806097666977</v>
      </c>
      <c r="G39" s="16">
        <f t="shared" si="6"/>
        <v>-26.047227671144427</v>
      </c>
      <c r="H39" s="21">
        <v>3473.7170408471084</v>
      </c>
      <c r="I39" s="16">
        <f t="shared" si="7"/>
        <v>-2.7344309234072881</v>
      </c>
      <c r="J39" s="21">
        <v>303.70737743055378</v>
      </c>
      <c r="K39" s="16">
        <f t="shared" si="8"/>
        <v>-64.108761329305139</v>
      </c>
    </row>
    <row r="40" spans="1:11" ht="12.75" customHeight="1" x14ac:dyDescent="0.2">
      <c r="A40" s="35"/>
      <c r="B40" s="5">
        <v>1999</v>
      </c>
      <c r="C40" s="8">
        <v>87</v>
      </c>
      <c r="D40" s="21">
        <v>14368.835737257328</v>
      </c>
      <c r="E40" s="16">
        <f t="shared" si="5"/>
        <v>-24.399429693594826</v>
      </c>
      <c r="F40" s="21">
        <v>12782.808321786659</v>
      </c>
      <c r="G40" s="16">
        <f t="shared" si="6"/>
        <v>-16.056139408387352</v>
      </c>
      <c r="H40" s="21">
        <v>1505.2432982416672</v>
      </c>
      <c r="I40" s="16">
        <f t="shared" si="7"/>
        <v>-56.66764792463939</v>
      </c>
      <c r="J40" s="21">
        <v>80.272825347806304</v>
      </c>
      <c r="K40" s="16">
        <f t="shared" si="8"/>
        <v>-73.569023569023571</v>
      </c>
    </row>
    <row r="41" spans="1:11" ht="12.75" customHeight="1" x14ac:dyDescent="0.2">
      <c r="A41" s="35"/>
      <c r="B41" s="5">
        <v>2000</v>
      </c>
      <c r="C41" s="8">
        <v>64</v>
      </c>
      <c r="D41" s="21">
        <v>12463</v>
      </c>
      <c r="E41" s="16">
        <f t="shared" si="5"/>
        <v>-13.263675443902784</v>
      </c>
      <c r="F41" s="21">
        <v>10084</v>
      </c>
      <c r="G41" s="16">
        <f t="shared" si="6"/>
        <v>-21.112796608135682</v>
      </c>
      <c r="H41" s="21">
        <v>2371</v>
      </c>
      <c r="I41" s="16">
        <f t="shared" si="7"/>
        <v>57.516064198369577</v>
      </c>
      <c r="J41" s="21">
        <v>9</v>
      </c>
      <c r="K41" s="16">
        <f t="shared" si="8"/>
        <v>-88.78823566878981</v>
      </c>
    </row>
    <row r="42" spans="1:11" ht="12.75" customHeight="1" x14ac:dyDescent="0.2">
      <c r="A42" s="35"/>
      <c r="B42" s="5">
        <v>2001</v>
      </c>
      <c r="C42" s="8">
        <v>53</v>
      </c>
      <c r="D42" s="21">
        <v>7784</v>
      </c>
      <c r="E42" s="16">
        <f t="shared" si="5"/>
        <v>-37.543127657867288</v>
      </c>
      <c r="F42" s="21">
        <v>7516</v>
      </c>
      <c r="G42" s="16">
        <f t="shared" si="6"/>
        <v>-25.466084886949616</v>
      </c>
      <c r="H42" s="21">
        <v>253</v>
      </c>
      <c r="I42" s="16">
        <f t="shared" si="7"/>
        <v>-89.329396878954029</v>
      </c>
      <c r="J42" s="21">
        <v>15</v>
      </c>
      <c r="K42" s="16">
        <f t="shared" si="8"/>
        <v>66.666666666666657</v>
      </c>
    </row>
    <row r="43" spans="1:11" ht="12.75" customHeight="1" x14ac:dyDescent="0.2">
      <c r="A43" s="35"/>
      <c r="B43" s="5">
        <v>2002</v>
      </c>
      <c r="C43" s="8">
        <v>39</v>
      </c>
      <c r="D43" s="21">
        <v>5972</v>
      </c>
      <c r="E43" s="16">
        <f t="shared" si="5"/>
        <v>-23.278520041109971</v>
      </c>
      <c r="F43" s="21">
        <v>5707</v>
      </c>
      <c r="G43" s="16">
        <f t="shared" si="6"/>
        <v>-24.068653539116553</v>
      </c>
      <c r="H43" s="21">
        <v>214</v>
      </c>
      <c r="I43" s="16">
        <f t="shared" si="7"/>
        <v>-15.415019762845844</v>
      </c>
      <c r="J43" s="21">
        <v>52</v>
      </c>
      <c r="K43" s="16">
        <f t="shared" si="8"/>
        <v>246.66666666666669</v>
      </c>
    </row>
    <row r="44" spans="1:11" ht="12.75" customHeight="1" x14ac:dyDescent="0.2">
      <c r="A44" s="35"/>
      <c r="B44" s="5">
        <v>2003</v>
      </c>
      <c r="C44" s="8">
        <v>39</v>
      </c>
      <c r="D44" s="21">
        <v>8644</v>
      </c>
      <c r="E44" s="16">
        <f t="shared" si="5"/>
        <v>44.742129939718694</v>
      </c>
      <c r="F44" s="21">
        <v>8618</v>
      </c>
      <c r="G44" s="16">
        <f t="shared" si="6"/>
        <v>51.007534606623437</v>
      </c>
      <c r="H44" s="21">
        <v>26</v>
      </c>
      <c r="I44" s="16">
        <f t="shared" si="7"/>
        <v>-87.850467289719631</v>
      </c>
      <c r="J44" s="21" t="s">
        <v>15</v>
      </c>
      <c r="K44" s="16" t="s">
        <v>15</v>
      </c>
    </row>
    <row r="45" spans="1:11" ht="12.75" customHeight="1" x14ac:dyDescent="0.2">
      <c r="A45" s="35"/>
      <c r="B45" s="5">
        <v>2004</v>
      </c>
      <c r="C45" s="8">
        <v>41</v>
      </c>
      <c r="D45" s="21">
        <v>5220</v>
      </c>
      <c r="E45" s="16">
        <f t="shared" si="5"/>
        <v>-39.611291068949562</v>
      </c>
      <c r="F45" s="21">
        <v>4651</v>
      </c>
      <c r="G45" s="16">
        <f t="shared" si="6"/>
        <v>-46.031561847296359</v>
      </c>
      <c r="H45" s="21">
        <v>570</v>
      </c>
      <c r="I45" s="16">
        <f t="shared" si="7"/>
        <v>2092.3076923076924</v>
      </c>
      <c r="J45" s="21" t="s">
        <v>15</v>
      </c>
      <c r="K45" s="16" t="s">
        <v>15</v>
      </c>
    </row>
    <row r="46" spans="1:11" ht="12.75" customHeight="1" x14ac:dyDescent="0.2">
      <c r="A46" s="35"/>
      <c r="B46" s="5">
        <v>2005</v>
      </c>
      <c r="C46" s="6">
        <v>32</v>
      </c>
      <c r="D46" s="22">
        <v>6641</v>
      </c>
      <c r="E46" s="16">
        <f t="shared" si="5"/>
        <v>27.222222222222229</v>
      </c>
      <c r="F46" s="22">
        <v>6630</v>
      </c>
      <c r="G46" s="16">
        <f t="shared" si="6"/>
        <v>42.549989249623735</v>
      </c>
      <c r="H46" s="21">
        <v>10</v>
      </c>
      <c r="I46" s="16">
        <f t="shared" si="7"/>
        <v>-98.245614035087726</v>
      </c>
      <c r="J46" s="21" t="s">
        <v>15</v>
      </c>
      <c r="K46" s="16" t="s">
        <v>15</v>
      </c>
    </row>
    <row r="47" spans="1:11" ht="12.75" customHeight="1" x14ac:dyDescent="0.2">
      <c r="A47" s="35"/>
      <c r="B47" s="9">
        <v>2006</v>
      </c>
      <c r="C47" s="10">
        <v>31</v>
      </c>
      <c r="D47" s="23">
        <v>9431</v>
      </c>
      <c r="E47" s="16">
        <f t="shared" si="5"/>
        <v>42.011745219093513</v>
      </c>
      <c r="F47" s="23">
        <v>6354</v>
      </c>
      <c r="G47" s="16">
        <f t="shared" si="6"/>
        <v>-4.1628959276018094</v>
      </c>
      <c r="H47" s="21">
        <v>3076</v>
      </c>
      <c r="I47" s="16">
        <f t="shared" si="7"/>
        <v>30660</v>
      </c>
      <c r="J47" s="23">
        <v>1</v>
      </c>
      <c r="K47" s="16" t="s">
        <v>15</v>
      </c>
    </row>
    <row r="48" spans="1:11" ht="12.75" customHeight="1" x14ac:dyDescent="0.2">
      <c r="A48" s="35"/>
      <c r="B48" s="9">
        <v>2007</v>
      </c>
      <c r="C48" s="10">
        <v>30</v>
      </c>
      <c r="D48" s="23">
        <v>5600</v>
      </c>
      <c r="E48" s="16">
        <f t="shared" si="5"/>
        <v>-40.621355105503127</v>
      </c>
      <c r="F48" s="23">
        <v>5472</v>
      </c>
      <c r="G48" s="16">
        <f t="shared" si="6"/>
        <v>-13.881019830028322</v>
      </c>
      <c r="H48" s="29">
        <v>121</v>
      </c>
      <c r="I48" s="16">
        <f t="shared" si="7"/>
        <v>-96.066319895968789</v>
      </c>
      <c r="J48" s="23">
        <v>7</v>
      </c>
      <c r="K48" s="16">
        <f t="shared" si="8"/>
        <v>600</v>
      </c>
    </row>
    <row r="49" spans="1:11" ht="12.75" customHeight="1" x14ac:dyDescent="0.2">
      <c r="A49" s="35"/>
      <c r="B49" s="9">
        <v>2008</v>
      </c>
      <c r="C49" s="10">
        <v>33</v>
      </c>
      <c r="D49" s="23">
        <v>6978</v>
      </c>
      <c r="E49" s="16">
        <f t="shared" si="5"/>
        <v>24.607142857142861</v>
      </c>
      <c r="F49" s="23">
        <v>6695</v>
      </c>
      <c r="G49" s="16">
        <f t="shared" si="6"/>
        <v>22.350146198830416</v>
      </c>
      <c r="H49" s="29">
        <v>258</v>
      </c>
      <c r="I49" s="16">
        <f t="shared" si="7"/>
        <v>113.22314049586777</v>
      </c>
      <c r="J49" s="23">
        <v>25</v>
      </c>
      <c r="K49" s="16">
        <v>2400</v>
      </c>
    </row>
    <row r="50" spans="1:11" ht="12.75" customHeight="1" x14ac:dyDescent="0.2">
      <c r="A50" s="35"/>
      <c r="B50" s="9">
        <v>2009</v>
      </c>
      <c r="C50" s="10">
        <v>31</v>
      </c>
      <c r="D50" s="23">
        <v>4709</v>
      </c>
      <c r="E50" s="16">
        <f t="shared" si="5"/>
        <v>-32.516480366867299</v>
      </c>
      <c r="F50" s="23">
        <v>4676</v>
      </c>
      <c r="G50" s="16">
        <f t="shared" si="6"/>
        <v>-30.156833457804325</v>
      </c>
      <c r="H50" s="29">
        <v>33</v>
      </c>
      <c r="I50" s="16">
        <f t="shared" si="7"/>
        <v>-87.20930232558139</v>
      </c>
      <c r="J50" s="21" t="s">
        <v>15</v>
      </c>
      <c r="K50" s="16" t="s">
        <v>15</v>
      </c>
    </row>
    <row r="51" spans="1:11" ht="12.75" customHeight="1" x14ac:dyDescent="0.2">
      <c r="A51" s="35"/>
      <c r="B51" s="9">
        <v>2010</v>
      </c>
      <c r="C51" s="10">
        <v>30</v>
      </c>
      <c r="D51" s="23">
        <v>5324</v>
      </c>
      <c r="E51" s="16">
        <f t="shared" si="5"/>
        <v>13.060097685283495</v>
      </c>
      <c r="F51" s="23">
        <v>5026</v>
      </c>
      <c r="G51" s="16">
        <f t="shared" si="6"/>
        <v>7.4850299401197589</v>
      </c>
      <c r="H51" s="29">
        <v>298</v>
      </c>
      <c r="I51" s="16">
        <f t="shared" si="7"/>
        <v>803.030303030303</v>
      </c>
      <c r="J51" s="21" t="s">
        <v>15</v>
      </c>
      <c r="K51" s="16" t="s">
        <v>15</v>
      </c>
    </row>
    <row r="52" spans="1:11" ht="12.75" customHeight="1" x14ac:dyDescent="0.2">
      <c r="A52" s="35"/>
      <c r="B52" s="9">
        <v>2011</v>
      </c>
      <c r="C52" s="10">
        <v>35</v>
      </c>
      <c r="D52" s="23">
        <v>8679</v>
      </c>
      <c r="E52" s="16">
        <f t="shared" si="5"/>
        <v>63.016528925619838</v>
      </c>
      <c r="F52" s="23">
        <v>8651</v>
      </c>
      <c r="G52" s="16">
        <f t="shared" si="6"/>
        <v>72.124950258654991</v>
      </c>
      <c r="H52" s="29">
        <v>28</v>
      </c>
      <c r="I52" s="16">
        <f t="shared" si="7"/>
        <v>-90.604026845637577</v>
      </c>
      <c r="J52" s="29" t="s">
        <v>15</v>
      </c>
      <c r="K52" s="16" t="s">
        <v>15</v>
      </c>
    </row>
    <row r="53" spans="1:11" ht="12.75" customHeight="1" x14ac:dyDescent="0.2">
      <c r="A53" s="35"/>
      <c r="B53" s="9">
        <v>2012</v>
      </c>
      <c r="C53" s="10">
        <v>32</v>
      </c>
      <c r="D53" s="23">
        <v>8264</v>
      </c>
      <c r="E53" s="16">
        <f t="shared" si="5"/>
        <v>-4.7816568729116256</v>
      </c>
      <c r="F53" s="23">
        <v>8247</v>
      </c>
      <c r="G53" s="16">
        <f t="shared" si="6"/>
        <v>-4.6699803490925973</v>
      </c>
      <c r="H53" s="29">
        <v>17</v>
      </c>
      <c r="I53" s="16">
        <f t="shared" si="7"/>
        <v>-39.285714285714285</v>
      </c>
      <c r="J53" s="29" t="s">
        <v>15</v>
      </c>
      <c r="K53" s="16" t="s">
        <v>15</v>
      </c>
    </row>
    <row r="54" spans="1:11" ht="12.75" customHeight="1" x14ac:dyDescent="0.2">
      <c r="A54" s="35"/>
      <c r="B54" s="9">
        <v>2013</v>
      </c>
      <c r="C54" s="10">
        <v>38</v>
      </c>
      <c r="D54" s="23">
        <v>10119</v>
      </c>
      <c r="E54" s="16">
        <f t="shared" si="5"/>
        <v>22.446757018393029</v>
      </c>
      <c r="F54" s="23">
        <v>9770</v>
      </c>
      <c r="G54" s="16">
        <f t="shared" si="6"/>
        <v>18.467321450224318</v>
      </c>
      <c r="H54" s="29">
        <v>349</v>
      </c>
      <c r="I54" s="16">
        <f t="shared" si="7"/>
        <v>1952.9411764705883</v>
      </c>
      <c r="J54" s="29" t="s">
        <v>15</v>
      </c>
      <c r="K54" s="16" t="s">
        <v>15</v>
      </c>
    </row>
    <row r="55" spans="1:11" ht="12.75" customHeight="1" x14ac:dyDescent="0.2">
      <c r="A55" s="35"/>
      <c r="B55" s="9">
        <v>2014</v>
      </c>
      <c r="C55" s="10">
        <v>37</v>
      </c>
      <c r="D55" s="23">
        <v>10266</v>
      </c>
      <c r="E55" s="16">
        <f t="shared" si="5"/>
        <v>1.4527127186480868</v>
      </c>
      <c r="F55" s="29" t="s">
        <v>15</v>
      </c>
      <c r="G55" s="16" t="s">
        <v>15</v>
      </c>
      <c r="H55" s="29">
        <v>895</v>
      </c>
      <c r="I55" s="16">
        <f t="shared" si="7"/>
        <v>156.44699140401144</v>
      </c>
      <c r="J55" s="29" t="s">
        <v>15</v>
      </c>
      <c r="K55" s="16" t="s">
        <v>15</v>
      </c>
    </row>
    <row r="56" spans="1:11" ht="12.75" customHeight="1" x14ac:dyDescent="0.2">
      <c r="A56" s="35"/>
      <c r="B56" s="9">
        <v>2015</v>
      </c>
      <c r="C56" s="10">
        <v>35</v>
      </c>
      <c r="D56" s="23">
        <v>17194</v>
      </c>
      <c r="E56" s="16">
        <f t="shared" si="5"/>
        <v>67.484901616988111</v>
      </c>
      <c r="F56" s="23">
        <v>16694</v>
      </c>
      <c r="G56" s="16" t="s">
        <v>15</v>
      </c>
      <c r="H56" s="29" t="s">
        <v>15</v>
      </c>
      <c r="I56" s="16" t="s">
        <v>15</v>
      </c>
      <c r="J56" s="29" t="s">
        <v>15</v>
      </c>
      <c r="K56" s="16" t="s">
        <v>15</v>
      </c>
    </row>
    <row r="57" spans="1:11" ht="12.75" customHeight="1" x14ac:dyDescent="0.2">
      <c r="A57" s="35"/>
      <c r="B57" s="9">
        <v>2016</v>
      </c>
      <c r="C57" s="10">
        <v>38</v>
      </c>
      <c r="D57" s="23">
        <v>9789</v>
      </c>
      <c r="E57" s="16">
        <f t="shared" si="5"/>
        <v>-43.067349075258811</v>
      </c>
      <c r="F57" s="23" t="s">
        <v>15</v>
      </c>
      <c r="G57" s="16" t="s">
        <v>15</v>
      </c>
      <c r="H57" s="29" t="s">
        <v>15</v>
      </c>
      <c r="I57" s="16" t="s">
        <v>15</v>
      </c>
      <c r="J57" s="29" t="s">
        <v>15</v>
      </c>
      <c r="K57" s="16" t="s">
        <v>15</v>
      </c>
    </row>
    <row r="58" spans="1:11" ht="12.75" customHeight="1" x14ac:dyDescent="0.2">
      <c r="A58" s="35"/>
      <c r="B58" s="9">
        <v>2017</v>
      </c>
      <c r="C58" s="10">
        <v>39</v>
      </c>
      <c r="D58" s="23">
        <v>12861</v>
      </c>
      <c r="E58" s="16">
        <f t="shared" si="5"/>
        <v>31.382163653079999</v>
      </c>
      <c r="F58" s="23" t="s">
        <v>15</v>
      </c>
      <c r="G58" s="16" t="s">
        <v>15</v>
      </c>
      <c r="H58" s="29">
        <v>888</v>
      </c>
      <c r="I58" s="16" t="s">
        <v>15</v>
      </c>
      <c r="J58" s="29" t="s">
        <v>15</v>
      </c>
      <c r="K58" s="16" t="s">
        <v>15</v>
      </c>
    </row>
    <row r="59" spans="1:11" ht="12.75" customHeight="1" x14ac:dyDescent="0.2">
      <c r="A59" s="35"/>
      <c r="B59" s="9">
        <v>2018</v>
      </c>
      <c r="C59" s="10">
        <v>37</v>
      </c>
      <c r="D59" s="23">
        <v>16218</v>
      </c>
      <c r="E59" s="16">
        <f t="shared" si="5"/>
        <v>26.102169349195236</v>
      </c>
      <c r="F59" s="23" t="s">
        <v>15</v>
      </c>
      <c r="G59" s="16" t="s">
        <v>15</v>
      </c>
      <c r="H59" s="29" t="s">
        <v>15</v>
      </c>
      <c r="I59" s="16" t="s">
        <v>15</v>
      </c>
      <c r="J59" s="29">
        <v>0</v>
      </c>
      <c r="K59" s="16" t="s">
        <v>15</v>
      </c>
    </row>
    <row r="60" spans="1:11" ht="12.75" customHeight="1" x14ac:dyDescent="0.2">
      <c r="A60" s="35"/>
      <c r="B60" s="9">
        <v>2019</v>
      </c>
      <c r="C60" s="10">
        <v>41</v>
      </c>
      <c r="D60" s="23">
        <v>18000</v>
      </c>
      <c r="E60" s="16">
        <f t="shared" si="5"/>
        <v>10.987791342952278</v>
      </c>
      <c r="F60" s="23" t="s">
        <v>15</v>
      </c>
      <c r="G60" s="16" t="s">
        <v>15</v>
      </c>
      <c r="H60" s="29">
        <v>520</v>
      </c>
      <c r="I60" s="16" t="s">
        <v>15</v>
      </c>
      <c r="J60" s="23" t="s">
        <v>15</v>
      </c>
      <c r="K60" s="16" t="s">
        <v>15</v>
      </c>
    </row>
    <row r="61" spans="1:11" ht="12.75" customHeight="1" x14ac:dyDescent="0.2">
      <c r="A61" s="35"/>
      <c r="B61" s="9">
        <v>2020</v>
      </c>
      <c r="C61" s="10">
        <v>42</v>
      </c>
      <c r="D61" s="23">
        <v>18684</v>
      </c>
      <c r="E61" s="16">
        <f t="shared" si="5"/>
        <v>3.7999999999999972</v>
      </c>
      <c r="F61" s="23">
        <v>16402</v>
      </c>
      <c r="G61" s="16" t="s">
        <v>15</v>
      </c>
      <c r="H61" s="29">
        <v>2282</v>
      </c>
      <c r="I61" s="16">
        <f t="shared" ref="I61" si="9">H61*100/H60-100</f>
        <v>338.84615384615387</v>
      </c>
      <c r="J61" s="23">
        <v>0</v>
      </c>
      <c r="K61" s="16" t="s">
        <v>15</v>
      </c>
    </row>
    <row r="62" spans="1:11" ht="12.75" customHeight="1" x14ac:dyDescent="0.2">
      <c r="A62" s="35"/>
      <c r="B62" s="9">
        <v>2021</v>
      </c>
      <c r="C62" s="10">
        <v>42</v>
      </c>
      <c r="D62" s="23">
        <v>14574</v>
      </c>
      <c r="E62" s="16">
        <f t="shared" si="5"/>
        <v>-21.997430956968529</v>
      </c>
      <c r="F62" s="23" t="s">
        <v>15</v>
      </c>
      <c r="G62" s="16" t="s">
        <v>15</v>
      </c>
      <c r="H62" s="29" t="s">
        <v>15</v>
      </c>
      <c r="I62" s="16" t="s">
        <v>15</v>
      </c>
      <c r="J62" s="29" t="s">
        <v>23</v>
      </c>
      <c r="K62" s="16" t="s">
        <v>15</v>
      </c>
    </row>
    <row r="63" spans="1:11" ht="12.75" customHeight="1" x14ac:dyDescent="0.2">
      <c r="A63" s="35"/>
      <c r="B63" s="9">
        <v>2022</v>
      </c>
      <c r="C63" s="10">
        <v>40</v>
      </c>
      <c r="D63" s="23">
        <v>14855</v>
      </c>
      <c r="E63" s="16">
        <f t="shared" si="5"/>
        <v>1.9280911211746883</v>
      </c>
      <c r="F63" s="23">
        <v>13256</v>
      </c>
      <c r="G63" s="16" t="s">
        <v>15</v>
      </c>
      <c r="H63" s="29">
        <v>1598</v>
      </c>
      <c r="I63" s="16" t="s">
        <v>15</v>
      </c>
      <c r="J63" s="29" t="s">
        <v>23</v>
      </c>
      <c r="K63" s="16" t="s">
        <v>15</v>
      </c>
    </row>
    <row r="64" spans="1:11" ht="12.75" customHeight="1" x14ac:dyDescent="0.2">
      <c r="A64" s="35"/>
      <c r="B64" s="9">
        <v>2023</v>
      </c>
      <c r="C64" s="10"/>
      <c r="D64" s="23"/>
      <c r="E64" s="16"/>
      <c r="F64" s="23"/>
      <c r="G64" s="16"/>
      <c r="H64" s="29"/>
      <c r="I64" s="16"/>
      <c r="J64" s="23"/>
      <c r="K64" s="16"/>
    </row>
    <row r="65" spans="1:11" ht="12.75" customHeight="1" x14ac:dyDescent="0.2">
      <c r="A65" s="35"/>
      <c r="B65" s="9">
        <v>2024</v>
      </c>
      <c r="C65" s="10"/>
      <c r="D65" s="23"/>
      <c r="E65" s="16"/>
      <c r="F65" s="23"/>
      <c r="G65" s="16"/>
      <c r="H65" s="29"/>
      <c r="I65" s="16"/>
      <c r="J65" s="23"/>
      <c r="K65" s="16"/>
    </row>
    <row r="66" spans="1:11" ht="12.75" customHeight="1" x14ac:dyDescent="0.2">
      <c r="A66" s="36"/>
      <c r="B66" s="2">
        <v>2025</v>
      </c>
      <c r="C66" s="7"/>
      <c r="D66" s="24"/>
      <c r="E66" s="16"/>
      <c r="F66" s="23"/>
      <c r="G66" s="16"/>
      <c r="H66" s="29"/>
      <c r="I66" s="16"/>
      <c r="J66" s="23"/>
      <c r="K66" s="16"/>
    </row>
    <row r="67" spans="1:11" ht="12.75" customHeight="1" x14ac:dyDescent="0.2">
      <c r="A67" s="35" t="s">
        <v>13</v>
      </c>
      <c r="B67" s="5">
        <v>1995</v>
      </c>
      <c r="C67" s="8">
        <v>74</v>
      </c>
      <c r="D67" s="21">
        <v>18090.529340484602</v>
      </c>
      <c r="E67" s="17" t="s">
        <v>7</v>
      </c>
      <c r="F67" s="25">
        <v>16975.913039476847</v>
      </c>
      <c r="G67" s="17" t="s">
        <v>7</v>
      </c>
      <c r="H67" s="25">
        <v>1047.6370645710517</v>
      </c>
      <c r="I67" s="17" t="s">
        <v>7</v>
      </c>
      <c r="J67" s="25">
        <v>66.979236436704625</v>
      </c>
      <c r="K67" s="17" t="s">
        <v>7</v>
      </c>
    </row>
    <row r="68" spans="1:11" ht="12.75" customHeight="1" x14ac:dyDescent="0.2">
      <c r="A68" s="35"/>
      <c r="B68" s="5">
        <v>1996</v>
      </c>
      <c r="C68" s="8">
        <v>78</v>
      </c>
      <c r="D68" s="21">
        <v>22471.278178573804</v>
      </c>
      <c r="E68" s="16">
        <f t="shared" ref="E68:E94" si="10">D68*100/D67-100</f>
        <v>24.215702899779572</v>
      </c>
      <c r="F68" s="21">
        <v>16778.04308145391</v>
      </c>
      <c r="G68" s="16">
        <f t="shared" ref="G68:G85" si="11">F68*100/F67-100</f>
        <v>-1.1655924341907138</v>
      </c>
      <c r="H68" s="21">
        <v>5201.8835992903269</v>
      </c>
      <c r="I68" s="16">
        <f t="shared" ref="I68:I85" si="12">H68*100/H67-100</f>
        <v>396.5348950707662</v>
      </c>
      <c r="J68" s="21">
        <v>491.35149782956597</v>
      </c>
      <c r="K68" s="16">
        <f t="shared" ref="K68:K79" si="13">J68*100/J67-100</f>
        <v>633.58778625954199</v>
      </c>
    </row>
    <row r="69" spans="1:11" ht="12.75" customHeight="1" x14ac:dyDescent="0.2">
      <c r="A69" s="35"/>
      <c r="B69" s="5">
        <v>1997</v>
      </c>
      <c r="C69" s="8">
        <v>75</v>
      </c>
      <c r="D69" s="21">
        <v>17882.94483671894</v>
      </c>
      <c r="E69" s="16">
        <f t="shared" si="10"/>
        <v>-20.418657565415245</v>
      </c>
      <c r="F69" s="21">
        <v>10118.97762075436</v>
      </c>
      <c r="G69" s="16">
        <f t="shared" si="11"/>
        <v>-39.689166539692224</v>
      </c>
      <c r="H69" s="21">
        <v>7436.7404119989978</v>
      </c>
      <c r="I69" s="16">
        <f t="shared" si="12"/>
        <v>42.962453312364858</v>
      </c>
      <c r="J69" s="21">
        <v>327.22680396557985</v>
      </c>
      <c r="K69" s="16">
        <f t="shared" si="13"/>
        <v>-33.402705515088442</v>
      </c>
    </row>
    <row r="70" spans="1:11" ht="12.75" customHeight="1" x14ac:dyDescent="0.2">
      <c r="A70" s="35"/>
      <c r="B70" s="5">
        <v>1998</v>
      </c>
      <c r="C70" s="8">
        <v>78</v>
      </c>
      <c r="D70" s="21">
        <v>14052.346062796869</v>
      </c>
      <c r="E70" s="16">
        <f t="shared" si="10"/>
        <v>-21.420402561756646</v>
      </c>
      <c r="F70" s="21">
        <v>11151.275928889525</v>
      </c>
      <c r="G70" s="16">
        <f t="shared" si="11"/>
        <v>10.201606790965585</v>
      </c>
      <c r="H70" s="21">
        <v>2823.3537679655187</v>
      </c>
      <c r="I70" s="16">
        <f t="shared" si="12"/>
        <v>-62.035063595737363</v>
      </c>
      <c r="J70" s="21">
        <v>77.716365941825217</v>
      </c>
      <c r="K70" s="16">
        <f t="shared" si="13"/>
        <v>-76.25</v>
      </c>
    </row>
    <row r="71" spans="1:11" ht="12.75" customHeight="1" x14ac:dyDescent="0.2">
      <c r="A71" s="35"/>
      <c r="B71" s="5">
        <v>1999</v>
      </c>
      <c r="C71" s="8">
        <v>64</v>
      </c>
      <c r="D71" s="21">
        <v>12374.797400592075</v>
      </c>
      <c r="E71" s="16">
        <f t="shared" si="10"/>
        <v>-11.937854751855639</v>
      </c>
      <c r="F71" s="21">
        <v>9483.9531043086572</v>
      </c>
      <c r="G71" s="16">
        <f t="shared" si="11"/>
        <v>-14.95185694635488</v>
      </c>
      <c r="H71" s="21">
        <v>2709.3356784587622</v>
      </c>
      <c r="I71" s="16">
        <f t="shared" si="12"/>
        <v>-4.0383918869974593</v>
      </c>
      <c r="J71" s="21">
        <v>181.50861782465756</v>
      </c>
      <c r="K71" s="16">
        <f t="shared" si="13"/>
        <v>133.55263157894734</v>
      </c>
    </row>
    <row r="72" spans="1:11" ht="12.75" customHeight="1" x14ac:dyDescent="0.2">
      <c r="A72" s="35"/>
      <c r="B72" s="5">
        <v>2000</v>
      </c>
      <c r="C72" s="8">
        <v>56</v>
      </c>
      <c r="D72" s="21">
        <v>18370</v>
      </c>
      <c r="E72" s="16">
        <f t="shared" si="10"/>
        <v>48.446874767590799</v>
      </c>
      <c r="F72" s="21">
        <v>13315</v>
      </c>
      <c r="G72" s="16">
        <f t="shared" si="11"/>
        <v>40.395042589897031</v>
      </c>
      <c r="H72" s="21">
        <v>4095</v>
      </c>
      <c r="I72" s="16">
        <f t="shared" si="12"/>
        <v>51.144062087186228</v>
      </c>
      <c r="J72" s="21">
        <v>959</v>
      </c>
      <c r="K72" s="16">
        <f t="shared" si="13"/>
        <v>428.34956901408452</v>
      </c>
    </row>
    <row r="73" spans="1:11" ht="12.75" customHeight="1" x14ac:dyDescent="0.2">
      <c r="A73" s="35"/>
      <c r="B73" s="5">
        <v>2001</v>
      </c>
      <c r="C73" s="8">
        <v>46</v>
      </c>
      <c r="D73" s="21">
        <v>7022</v>
      </c>
      <c r="E73" s="16">
        <f t="shared" si="10"/>
        <v>-61.774632553075669</v>
      </c>
      <c r="F73" s="21">
        <v>6300</v>
      </c>
      <c r="G73" s="16">
        <f t="shared" si="11"/>
        <v>-52.684941794968083</v>
      </c>
      <c r="H73" s="21">
        <v>601</v>
      </c>
      <c r="I73" s="16">
        <f t="shared" si="12"/>
        <v>-85.323565323565319</v>
      </c>
      <c r="J73" s="21">
        <v>121</v>
      </c>
      <c r="K73" s="16">
        <f t="shared" si="13"/>
        <v>-87.382690302398331</v>
      </c>
    </row>
    <row r="74" spans="1:11" ht="12.75" customHeight="1" x14ac:dyDescent="0.2">
      <c r="A74" s="35"/>
      <c r="B74" s="5">
        <v>2002</v>
      </c>
      <c r="C74" s="8">
        <v>40</v>
      </c>
      <c r="D74" s="21">
        <v>3738</v>
      </c>
      <c r="E74" s="16">
        <f t="shared" si="10"/>
        <v>-46.767302762745658</v>
      </c>
      <c r="F74" s="21">
        <v>3448</v>
      </c>
      <c r="G74" s="16">
        <f t="shared" si="11"/>
        <v>-45.269841269841272</v>
      </c>
      <c r="H74" s="21">
        <v>277</v>
      </c>
      <c r="I74" s="16">
        <f t="shared" si="12"/>
        <v>-53.910149750415975</v>
      </c>
      <c r="J74" s="21">
        <v>12</v>
      </c>
      <c r="K74" s="16">
        <f t="shared" si="13"/>
        <v>-90.082644628099175</v>
      </c>
    </row>
    <row r="75" spans="1:11" ht="12.75" customHeight="1" x14ac:dyDescent="0.2">
      <c r="A75" s="35"/>
      <c r="B75" s="5">
        <v>2003</v>
      </c>
      <c r="C75" s="8">
        <v>40</v>
      </c>
      <c r="D75" s="21">
        <v>7034</v>
      </c>
      <c r="E75" s="16">
        <f t="shared" si="10"/>
        <v>88.175494917067937</v>
      </c>
      <c r="F75" s="21">
        <v>6245</v>
      </c>
      <c r="G75" s="16">
        <f t="shared" si="11"/>
        <v>81.11948955916472</v>
      </c>
      <c r="H75" s="21">
        <v>763</v>
      </c>
      <c r="I75" s="16">
        <f t="shared" si="12"/>
        <v>175.45126353790613</v>
      </c>
      <c r="J75" s="21">
        <v>26</v>
      </c>
      <c r="K75" s="16">
        <f t="shared" si="13"/>
        <v>116.66666666666666</v>
      </c>
    </row>
    <row r="76" spans="1:11" ht="12.75" customHeight="1" x14ac:dyDescent="0.2">
      <c r="A76" s="35"/>
      <c r="B76" s="5">
        <v>2004</v>
      </c>
      <c r="C76" s="8">
        <v>41</v>
      </c>
      <c r="D76" s="21">
        <v>7172</v>
      </c>
      <c r="E76" s="16">
        <f t="shared" si="10"/>
        <v>1.9618993460335474</v>
      </c>
      <c r="F76" s="21">
        <v>5423</v>
      </c>
      <c r="G76" s="16">
        <f t="shared" si="11"/>
        <v>-13.162530024019219</v>
      </c>
      <c r="H76" s="21">
        <v>1686</v>
      </c>
      <c r="I76" s="16">
        <f t="shared" si="12"/>
        <v>120.96985583224117</v>
      </c>
      <c r="J76" s="21">
        <v>63</v>
      </c>
      <c r="K76" s="16">
        <f t="shared" si="13"/>
        <v>142.30769230769232</v>
      </c>
    </row>
    <row r="77" spans="1:11" ht="12.75" customHeight="1" x14ac:dyDescent="0.2">
      <c r="A77" s="35"/>
      <c r="B77" s="5">
        <v>2005</v>
      </c>
      <c r="C77" s="6">
        <v>29</v>
      </c>
      <c r="D77" s="22">
        <v>8233</v>
      </c>
      <c r="E77" s="16">
        <f t="shared" si="10"/>
        <v>14.793641940881201</v>
      </c>
      <c r="F77" s="22">
        <v>7676</v>
      </c>
      <c r="G77" s="16">
        <f t="shared" si="11"/>
        <v>41.545270145675829</v>
      </c>
      <c r="H77" s="21">
        <v>557</v>
      </c>
      <c r="I77" s="16">
        <f t="shared" si="12"/>
        <v>-66.963226571767507</v>
      </c>
      <c r="J77" s="21" t="s">
        <v>15</v>
      </c>
      <c r="K77" s="16" t="s">
        <v>15</v>
      </c>
    </row>
    <row r="78" spans="1:11" ht="12.75" customHeight="1" x14ac:dyDescent="0.2">
      <c r="A78" s="35"/>
      <c r="B78" s="9">
        <v>2006</v>
      </c>
      <c r="C78" s="10">
        <v>30</v>
      </c>
      <c r="D78" s="23">
        <v>7953</v>
      </c>
      <c r="E78" s="16">
        <f t="shared" si="10"/>
        <v>-3.400947406777604</v>
      </c>
      <c r="F78" s="23">
        <v>6717</v>
      </c>
      <c r="G78" s="16">
        <f t="shared" si="11"/>
        <v>-12.49348619072434</v>
      </c>
      <c r="H78" s="21">
        <v>1198</v>
      </c>
      <c r="I78" s="16">
        <f t="shared" si="12"/>
        <v>115.08078994614004</v>
      </c>
      <c r="J78" s="23">
        <v>39</v>
      </c>
      <c r="K78" s="16" t="s">
        <v>15</v>
      </c>
    </row>
    <row r="79" spans="1:11" ht="12.75" customHeight="1" x14ac:dyDescent="0.2">
      <c r="A79" s="35"/>
      <c r="B79" s="9">
        <v>2007</v>
      </c>
      <c r="C79" s="10">
        <v>32</v>
      </c>
      <c r="D79" s="23">
        <v>3204</v>
      </c>
      <c r="E79" s="16">
        <f t="shared" si="10"/>
        <v>-59.713315729913241</v>
      </c>
      <c r="F79" s="23">
        <v>6631</v>
      </c>
      <c r="G79" s="16">
        <f t="shared" si="11"/>
        <v>-1.2803334822093149</v>
      </c>
      <c r="H79" s="29">
        <v>1561</v>
      </c>
      <c r="I79" s="16">
        <f t="shared" si="12"/>
        <v>30.300500834724545</v>
      </c>
      <c r="J79" s="23">
        <v>13</v>
      </c>
      <c r="K79" s="16">
        <f t="shared" si="13"/>
        <v>-66.666666666666657</v>
      </c>
    </row>
    <row r="80" spans="1:11" ht="12.75" customHeight="1" x14ac:dyDescent="0.2">
      <c r="A80" s="35"/>
      <c r="B80" s="9">
        <v>2008</v>
      </c>
      <c r="C80" s="10">
        <v>28</v>
      </c>
      <c r="D80" s="23">
        <v>5633</v>
      </c>
      <c r="E80" s="16">
        <f t="shared" si="10"/>
        <v>75.811485642946309</v>
      </c>
      <c r="F80" s="23">
        <v>5567</v>
      </c>
      <c r="G80" s="16">
        <f t="shared" si="11"/>
        <v>-16.045845272206307</v>
      </c>
      <c r="H80" s="29">
        <v>66</v>
      </c>
      <c r="I80" s="16">
        <f t="shared" si="12"/>
        <v>-95.771941063420883</v>
      </c>
      <c r="J80" s="23" t="s">
        <v>15</v>
      </c>
      <c r="K80" s="16" t="s">
        <v>15</v>
      </c>
    </row>
    <row r="81" spans="1:11" ht="12.75" customHeight="1" x14ac:dyDescent="0.2">
      <c r="A81" s="35"/>
      <c r="B81" s="9">
        <v>2009</v>
      </c>
      <c r="C81" s="10">
        <v>28</v>
      </c>
      <c r="D81" s="23">
        <v>6672</v>
      </c>
      <c r="E81" s="16">
        <f t="shared" si="10"/>
        <v>18.444878395171315</v>
      </c>
      <c r="F81" s="23">
        <v>6465</v>
      </c>
      <c r="G81" s="16">
        <f t="shared" si="11"/>
        <v>16.130770612538171</v>
      </c>
      <c r="H81" s="29">
        <v>204</v>
      </c>
      <c r="I81" s="16">
        <f t="shared" si="12"/>
        <v>209.09090909090907</v>
      </c>
      <c r="J81" s="23">
        <v>3</v>
      </c>
      <c r="K81" s="16" t="s">
        <v>15</v>
      </c>
    </row>
    <row r="82" spans="1:11" ht="12.75" customHeight="1" x14ac:dyDescent="0.2">
      <c r="A82" s="35"/>
      <c r="B82" s="9">
        <v>2010</v>
      </c>
      <c r="C82" s="10">
        <v>30</v>
      </c>
      <c r="D82" s="23">
        <v>7209</v>
      </c>
      <c r="E82" s="16">
        <f t="shared" si="10"/>
        <v>8.0485611510791415</v>
      </c>
      <c r="F82" s="23">
        <v>6998</v>
      </c>
      <c r="G82" s="16">
        <f t="shared" si="11"/>
        <v>8.2443928847641104</v>
      </c>
      <c r="H82" s="29">
        <v>169</v>
      </c>
      <c r="I82" s="16">
        <f t="shared" si="12"/>
        <v>-17.156862745098039</v>
      </c>
      <c r="J82" s="23">
        <v>42</v>
      </c>
      <c r="K82" s="16">
        <f>J82*100/J81-100</f>
        <v>1300</v>
      </c>
    </row>
    <row r="83" spans="1:11" ht="12.75" customHeight="1" x14ac:dyDescent="0.2">
      <c r="A83" s="35"/>
      <c r="B83" s="9">
        <v>2011</v>
      </c>
      <c r="C83" s="10">
        <v>30</v>
      </c>
      <c r="D83" s="23">
        <v>4502</v>
      </c>
      <c r="E83" s="16">
        <f t="shared" si="10"/>
        <v>-37.550284366763769</v>
      </c>
      <c r="F83" s="23">
        <v>4494</v>
      </c>
      <c r="G83" s="16">
        <f t="shared" si="11"/>
        <v>-35.781651900543011</v>
      </c>
      <c r="H83" s="29">
        <v>9</v>
      </c>
      <c r="I83" s="16">
        <f t="shared" si="12"/>
        <v>-94.674556213017752</v>
      </c>
      <c r="J83" s="23" t="s">
        <v>15</v>
      </c>
      <c r="K83" s="16" t="s">
        <v>15</v>
      </c>
    </row>
    <row r="84" spans="1:11" ht="12.75" customHeight="1" x14ac:dyDescent="0.2">
      <c r="A84" s="35"/>
      <c r="B84" s="9">
        <v>2012</v>
      </c>
      <c r="C84" s="10">
        <v>29</v>
      </c>
      <c r="D84" s="23">
        <v>6836</v>
      </c>
      <c r="E84" s="16">
        <f t="shared" si="10"/>
        <v>51.843625055530879</v>
      </c>
      <c r="F84" s="23">
        <v>6801</v>
      </c>
      <c r="G84" s="16">
        <f t="shared" si="11"/>
        <v>51.3351134846462</v>
      </c>
      <c r="H84" s="29">
        <v>34</v>
      </c>
      <c r="I84" s="16">
        <f t="shared" si="12"/>
        <v>277.77777777777777</v>
      </c>
      <c r="J84" s="23" t="s">
        <v>15</v>
      </c>
      <c r="K84" s="16" t="s">
        <v>15</v>
      </c>
    </row>
    <row r="85" spans="1:11" ht="12.75" customHeight="1" x14ac:dyDescent="0.2">
      <c r="A85" s="35"/>
      <c r="B85" s="9">
        <v>2013</v>
      </c>
      <c r="C85" s="10">
        <v>32</v>
      </c>
      <c r="D85" s="23">
        <v>7384</v>
      </c>
      <c r="E85" s="16">
        <f t="shared" si="10"/>
        <v>8.0163838502048037</v>
      </c>
      <c r="F85" s="23">
        <v>7384</v>
      </c>
      <c r="G85" s="16">
        <f t="shared" si="11"/>
        <v>8.5722687840023468</v>
      </c>
      <c r="H85" s="29">
        <v>0</v>
      </c>
      <c r="I85" s="16">
        <f t="shared" si="12"/>
        <v>-100</v>
      </c>
      <c r="J85" s="23" t="s">
        <v>15</v>
      </c>
      <c r="K85" s="16" t="s">
        <v>15</v>
      </c>
    </row>
    <row r="86" spans="1:11" ht="12.75" customHeight="1" x14ac:dyDescent="0.2">
      <c r="A86" s="35"/>
      <c r="B86" s="9">
        <v>2014</v>
      </c>
      <c r="C86" s="10">
        <v>31</v>
      </c>
      <c r="D86" s="23">
        <v>8190</v>
      </c>
      <c r="E86" s="16">
        <f t="shared" si="10"/>
        <v>10.91549295774648</v>
      </c>
      <c r="F86" s="29" t="s">
        <v>15</v>
      </c>
      <c r="G86" s="16" t="s">
        <v>15</v>
      </c>
      <c r="H86" s="29" t="s">
        <v>15</v>
      </c>
      <c r="I86" s="16" t="s">
        <v>15</v>
      </c>
      <c r="J86" s="23">
        <v>0</v>
      </c>
      <c r="K86" s="16" t="s">
        <v>15</v>
      </c>
    </row>
    <row r="87" spans="1:11" ht="12.75" customHeight="1" x14ac:dyDescent="0.2">
      <c r="A87" s="35"/>
      <c r="B87" s="9">
        <v>2015</v>
      </c>
      <c r="C87" s="10">
        <v>35</v>
      </c>
      <c r="D87" s="23">
        <v>8188</v>
      </c>
      <c r="E87" s="16">
        <f t="shared" si="10"/>
        <v>-2.4420024420024333E-2</v>
      </c>
      <c r="F87" s="23" t="s">
        <v>15</v>
      </c>
      <c r="G87" s="13" t="s">
        <v>15</v>
      </c>
      <c r="H87" s="29" t="s">
        <v>15</v>
      </c>
      <c r="I87" s="13" t="s">
        <v>15</v>
      </c>
      <c r="J87" s="23">
        <v>0</v>
      </c>
      <c r="K87" s="16" t="s">
        <v>15</v>
      </c>
    </row>
    <row r="88" spans="1:11" ht="12.75" customHeight="1" x14ac:dyDescent="0.2">
      <c r="A88" s="35"/>
      <c r="B88" s="9">
        <v>2016</v>
      </c>
      <c r="C88" s="10">
        <v>31</v>
      </c>
      <c r="D88" s="23">
        <v>7946</v>
      </c>
      <c r="E88" s="16">
        <f t="shared" si="10"/>
        <v>-2.9555446995603347</v>
      </c>
      <c r="F88" s="23" t="s">
        <v>15</v>
      </c>
      <c r="G88" s="13" t="s">
        <v>15</v>
      </c>
      <c r="H88" s="29" t="s">
        <v>15</v>
      </c>
      <c r="I88" s="13" t="s">
        <v>15</v>
      </c>
      <c r="J88" s="23">
        <v>0</v>
      </c>
      <c r="K88" s="16" t="s">
        <v>15</v>
      </c>
    </row>
    <row r="89" spans="1:11" ht="12.75" customHeight="1" x14ac:dyDescent="0.2">
      <c r="A89" s="35"/>
      <c r="B89" s="9">
        <v>2017</v>
      </c>
      <c r="C89" s="10">
        <v>34</v>
      </c>
      <c r="D89" s="23">
        <v>13245</v>
      </c>
      <c r="E89" s="16">
        <f t="shared" si="10"/>
        <v>66.687641580669521</v>
      </c>
      <c r="F89" s="23" t="s">
        <v>15</v>
      </c>
      <c r="G89" s="13" t="s">
        <v>15</v>
      </c>
      <c r="H89" s="29" t="s">
        <v>15</v>
      </c>
      <c r="I89" s="13" t="s">
        <v>15</v>
      </c>
      <c r="J89" s="23">
        <v>0</v>
      </c>
      <c r="K89" s="16" t="s">
        <v>15</v>
      </c>
    </row>
    <row r="90" spans="1:11" ht="12.75" customHeight="1" x14ac:dyDescent="0.2">
      <c r="A90" s="35"/>
      <c r="B90" s="9">
        <v>2018</v>
      </c>
      <c r="C90" s="10">
        <v>33</v>
      </c>
      <c r="D90" s="23">
        <v>10165</v>
      </c>
      <c r="E90" s="16">
        <f t="shared" si="10"/>
        <v>-23.254058135145343</v>
      </c>
      <c r="F90" s="23" t="s">
        <v>15</v>
      </c>
      <c r="G90" s="13" t="s">
        <v>15</v>
      </c>
      <c r="H90" s="29" t="s">
        <v>15</v>
      </c>
      <c r="I90" s="13" t="s">
        <v>15</v>
      </c>
      <c r="J90" s="23">
        <v>0</v>
      </c>
      <c r="K90" s="16" t="s">
        <v>15</v>
      </c>
    </row>
    <row r="91" spans="1:11" ht="12.75" customHeight="1" x14ac:dyDescent="0.2">
      <c r="A91" s="35"/>
      <c r="B91" s="9">
        <v>2019</v>
      </c>
      <c r="C91" s="10">
        <v>37</v>
      </c>
      <c r="D91" s="23">
        <v>7492</v>
      </c>
      <c r="E91" s="16">
        <f t="shared" si="10"/>
        <v>-26.29611411706837</v>
      </c>
      <c r="F91" s="23" t="s">
        <v>15</v>
      </c>
      <c r="G91" s="13" t="s">
        <v>15</v>
      </c>
      <c r="H91" s="23" t="s">
        <v>15</v>
      </c>
      <c r="I91" s="13" t="s">
        <v>15</v>
      </c>
      <c r="J91" s="23">
        <v>0</v>
      </c>
      <c r="K91" s="16" t="s">
        <v>15</v>
      </c>
    </row>
    <row r="92" spans="1:11" ht="12.75" customHeight="1" x14ac:dyDescent="0.2">
      <c r="A92" s="35"/>
      <c r="B92" s="9">
        <v>2020</v>
      </c>
      <c r="C92" s="10">
        <v>40</v>
      </c>
      <c r="D92" s="23">
        <v>13673</v>
      </c>
      <c r="E92" s="16">
        <f t="shared" si="10"/>
        <v>82.501334757074204</v>
      </c>
      <c r="F92" s="23" t="s">
        <v>15</v>
      </c>
      <c r="G92" s="13" t="s">
        <v>15</v>
      </c>
      <c r="H92" s="23" t="s">
        <v>15</v>
      </c>
      <c r="I92" s="13" t="s">
        <v>15</v>
      </c>
      <c r="J92" s="23">
        <v>0</v>
      </c>
      <c r="K92" s="16" t="s">
        <v>15</v>
      </c>
    </row>
    <row r="93" spans="1:11" ht="12.75" customHeight="1" x14ac:dyDescent="0.2">
      <c r="A93" s="35"/>
      <c r="B93" s="9">
        <v>2021</v>
      </c>
      <c r="C93" s="10">
        <v>34</v>
      </c>
      <c r="D93" s="23">
        <v>11390</v>
      </c>
      <c r="E93" s="16">
        <f t="shared" si="10"/>
        <v>-16.697140349594093</v>
      </c>
      <c r="F93" s="23" t="s">
        <v>15</v>
      </c>
      <c r="G93" s="13" t="s">
        <v>15</v>
      </c>
      <c r="H93" s="23" t="s">
        <v>15</v>
      </c>
      <c r="I93" s="13" t="s">
        <v>15</v>
      </c>
      <c r="J93" s="29" t="s">
        <v>23</v>
      </c>
      <c r="K93" s="16" t="s">
        <v>15</v>
      </c>
    </row>
    <row r="94" spans="1:11" ht="12.75" customHeight="1" x14ac:dyDescent="0.2">
      <c r="A94" s="35"/>
      <c r="B94" s="9">
        <v>2022</v>
      </c>
      <c r="C94" s="10">
        <v>33</v>
      </c>
      <c r="D94" s="23">
        <v>6956</v>
      </c>
      <c r="E94" s="16">
        <f t="shared" si="10"/>
        <v>-38.928884986830553</v>
      </c>
      <c r="F94" s="23" t="s">
        <v>15</v>
      </c>
      <c r="G94" s="13" t="s">
        <v>15</v>
      </c>
      <c r="H94" s="23" t="s">
        <v>15</v>
      </c>
      <c r="I94" s="13"/>
      <c r="J94" s="29" t="s">
        <v>23</v>
      </c>
      <c r="K94" s="16" t="s">
        <v>15</v>
      </c>
    </row>
    <row r="95" spans="1:11" ht="12.75" customHeight="1" x14ac:dyDescent="0.2">
      <c r="A95" s="35"/>
      <c r="B95" s="9">
        <v>2023</v>
      </c>
      <c r="C95" s="10"/>
      <c r="D95" s="23"/>
      <c r="E95" s="16"/>
      <c r="F95" s="23"/>
      <c r="G95" s="13"/>
      <c r="H95" s="23"/>
      <c r="I95" s="13"/>
      <c r="J95" s="23"/>
      <c r="K95" s="16"/>
    </row>
    <row r="96" spans="1:11" ht="12.75" customHeight="1" x14ac:dyDescent="0.2">
      <c r="A96" s="35"/>
      <c r="B96" s="9">
        <v>2024</v>
      </c>
      <c r="C96" s="10"/>
      <c r="D96" s="23"/>
      <c r="E96" s="16"/>
      <c r="F96" s="23"/>
      <c r="G96" s="13"/>
      <c r="H96" s="23"/>
      <c r="I96" s="13"/>
      <c r="J96" s="23"/>
      <c r="K96" s="16"/>
    </row>
    <row r="97" spans="1:11" ht="12.75" customHeight="1" x14ac:dyDescent="0.2">
      <c r="A97" s="36"/>
      <c r="B97" s="2">
        <v>2025</v>
      </c>
      <c r="C97" s="7"/>
      <c r="D97" s="24"/>
      <c r="E97" s="16"/>
      <c r="F97" s="24"/>
      <c r="G97" s="18"/>
      <c r="H97" s="30"/>
      <c r="I97" s="18"/>
      <c r="J97" s="30"/>
      <c r="K97" s="16"/>
    </row>
    <row r="98" spans="1:11" ht="12.75" customHeight="1" x14ac:dyDescent="0.2">
      <c r="A98" s="35" t="s">
        <v>17</v>
      </c>
      <c r="B98" s="5">
        <v>1995</v>
      </c>
      <c r="C98" s="8">
        <f t="shared" ref="C98:D125" si="14">C67+C36+C5</f>
        <v>302</v>
      </c>
      <c r="D98" s="23">
        <f t="shared" si="14"/>
        <v>79573.378054329878</v>
      </c>
      <c r="E98" s="17" t="s">
        <v>7</v>
      </c>
      <c r="F98" s="26">
        <f t="shared" ref="F98:F116" si="15">F67+F36+F5</f>
        <v>58698.864420731865</v>
      </c>
      <c r="G98" s="19" t="s">
        <v>7</v>
      </c>
      <c r="H98" s="26">
        <f t="shared" ref="H98:H116" si="16">H67+H36+H5</f>
        <v>19569.185460904067</v>
      </c>
      <c r="I98" s="19" t="s">
        <v>7</v>
      </c>
      <c r="J98" s="26">
        <f>J67+J36+J5</f>
        <v>1305.328172693946</v>
      </c>
      <c r="K98" s="17" t="s">
        <v>7</v>
      </c>
    </row>
    <row r="99" spans="1:11" ht="12.75" customHeight="1" x14ac:dyDescent="0.2">
      <c r="A99" s="35"/>
      <c r="B99" s="5">
        <v>1996</v>
      </c>
      <c r="C99" s="8">
        <f t="shared" si="14"/>
        <v>298</v>
      </c>
      <c r="D99" s="23">
        <f t="shared" si="14"/>
        <v>67715.496745627184</v>
      </c>
      <c r="E99" s="16">
        <f t="shared" ref="E99:E114" si="17">D99*100/D98-100</f>
        <v>-14.901819677187206</v>
      </c>
      <c r="F99" s="23">
        <f t="shared" si="15"/>
        <v>50754.922462586219</v>
      </c>
      <c r="G99" s="16">
        <f t="shared" ref="G99:G114" si="18">F99*100/F98-100</f>
        <v>-13.533382692391442</v>
      </c>
      <c r="H99" s="23">
        <f t="shared" si="16"/>
        <v>16100.58133886892</v>
      </c>
      <c r="I99" s="16">
        <f t="shared" ref="I99:I114" si="19">H99*100/H98-100</f>
        <v>-17.724826252808697</v>
      </c>
      <c r="J99" s="23">
        <f>J68+J37+J6</f>
        <v>951.00289902496638</v>
      </c>
      <c r="K99" s="16">
        <f t="shared" ref="K99:K110" si="20">J99*100/J98-100</f>
        <v>-27.144535840188027</v>
      </c>
    </row>
    <row r="100" spans="1:11" ht="12.75" customHeight="1" x14ac:dyDescent="0.2">
      <c r="A100" s="35"/>
      <c r="B100" s="5">
        <v>1997</v>
      </c>
      <c r="C100" s="8">
        <f t="shared" si="14"/>
        <v>278</v>
      </c>
      <c r="D100" s="23">
        <f t="shared" si="14"/>
        <v>48081.37721581119</v>
      </c>
      <c r="E100" s="16">
        <f t="shared" si="17"/>
        <v>-28.995016611295682</v>
      </c>
      <c r="F100" s="23">
        <f t="shared" si="15"/>
        <v>35319.020569272383</v>
      </c>
      <c r="G100" s="16">
        <f t="shared" si="18"/>
        <v>-30.412620381190308</v>
      </c>
      <c r="H100" s="23">
        <f t="shared" si="16"/>
        <v>11579.738525331955</v>
      </c>
      <c r="I100" s="16">
        <f t="shared" si="19"/>
        <v>-28.078755160368374</v>
      </c>
      <c r="J100" s="23">
        <f>J69+J38+J7</f>
        <v>1182.6181212068534</v>
      </c>
      <c r="K100" s="16">
        <f t="shared" si="20"/>
        <v>24.354838709677423</v>
      </c>
    </row>
    <row r="101" spans="1:11" ht="12.75" customHeight="1" x14ac:dyDescent="0.2">
      <c r="A101" s="35"/>
      <c r="B101" s="5">
        <v>1998</v>
      </c>
      <c r="C101" s="8">
        <f t="shared" si="14"/>
        <v>256</v>
      </c>
      <c r="D101" s="23">
        <f t="shared" si="14"/>
        <v>40235.092006974024</v>
      </c>
      <c r="E101" s="16">
        <f t="shared" si="17"/>
        <v>-16.318761364965596</v>
      </c>
      <c r="F101" s="23">
        <f t="shared" si="15"/>
        <v>32788.637049232297</v>
      </c>
      <c r="G101" s="16">
        <f t="shared" si="18"/>
        <v>-7.1643649208141511</v>
      </c>
      <c r="H101" s="23">
        <f t="shared" si="16"/>
        <v>7014.9246100121172</v>
      </c>
      <c r="I101" s="16">
        <f t="shared" si="19"/>
        <v>-39.420699399505466</v>
      </c>
      <c r="J101" s="23">
        <f>J70+J39+J8</f>
        <v>430.50776396721602</v>
      </c>
      <c r="K101" s="16">
        <f t="shared" si="20"/>
        <v>-63.597060095114564</v>
      </c>
    </row>
    <row r="102" spans="1:11" ht="12.75" customHeight="1" x14ac:dyDescent="0.2">
      <c r="A102" s="35"/>
      <c r="B102" s="5">
        <v>1999</v>
      </c>
      <c r="C102" s="8">
        <f t="shared" si="14"/>
        <v>210</v>
      </c>
      <c r="D102" s="23">
        <f t="shared" si="14"/>
        <v>42870.801654540526</v>
      </c>
      <c r="E102" s="16">
        <f t="shared" si="17"/>
        <v>6.5507732581042575</v>
      </c>
      <c r="F102" s="23">
        <f t="shared" si="15"/>
        <v>33963.074500340008</v>
      </c>
      <c r="G102" s="16">
        <f t="shared" si="18"/>
        <v>3.5818428480094724</v>
      </c>
      <c r="H102" s="23">
        <f t="shared" si="16"/>
        <v>8645.434419146859</v>
      </c>
      <c r="I102" s="16">
        <f t="shared" si="19"/>
        <v>23.243440233236171</v>
      </c>
      <c r="J102" s="21" t="s">
        <v>15</v>
      </c>
      <c r="K102" s="16" t="s">
        <v>15</v>
      </c>
    </row>
    <row r="103" spans="1:11" ht="12.75" customHeight="1" x14ac:dyDescent="0.2">
      <c r="A103" s="35"/>
      <c r="B103" s="5">
        <v>2000</v>
      </c>
      <c r="C103" s="8">
        <f t="shared" si="14"/>
        <v>168</v>
      </c>
      <c r="D103" s="23">
        <f t="shared" si="14"/>
        <v>39799</v>
      </c>
      <c r="E103" s="16">
        <f t="shared" si="17"/>
        <v>-7.1652535898292058</v>
      </c>
      <c r="F103" s="23">
        <f t="shared" si="15"/>
        <v>30083</v>
      </c>
      <c r="G103" s="16">
        <f t="shared" si="18"/>
        <v>-11.424391217294428</v>
      </c>
      <c r="H103" s="23">
        <f t="shared" si="16"/>
        <v>8526</v>
      </c>
      <c r="I103" s="16">
        <f t="shared" si="19"/>
        <v>-1.3814738896445817</v>
      </c>
      <c r="J103" s="23">
        <f>J72+J41+J10</f>
        <v>1190</v>
      </c>
      <c r="K103" s="16" t="s">
        <v>15</v>
      </c>
    </row>
    <row r="104" spans="1:11" ht="12.75" customHeight="1" x14ac:dyDescent="0.2">
      <c r="A104" s="35"/>
      <c r="B104" s="5">
        <v>2001</v>
      </c>
      <c r="C104" s="8">
        <f t="shared" si="14"/>
        <v>142</v>
      </c>
      <c r="D104" s="23">
        <f t="shared" si="14"/>
        <v>20840</v>
      </c>
      <c r="E104" s="16">
        <f t="shared" si="17"/>
        <v>-47.636875298374328</v>
      </c>
      <c r="F104" s="23">
        <f t="shared" si="15"/>
        <v>19381</v>
      </c>
      <c r="G104" s="16">
        <f t="shared" si="18"/>
        <v>-35.57490941727886</v>
      </c>
      <c r="H104" s="23">
        <f t="shared" si="16"/>
        <v>1162</v>
      </c>
      <c r="I104" s="16">
        <f t="shared" si="19"/>
        <v>-86.371100164203611</v>
      </c>
      <c r="J104" s="23">
        <f>J73+J42+J11</f>
        <v>297</v>
      </c>
      <c r="K104" s="16">
        <f t="shared" si="20"/>
        <v>-75.042016806722685</v>
      </c>
    </row>
    <row r="105" spans="1:11" ht="12.75" customHeight="1" x14ac:dyDescent="0.2">
      <c r="A105" s="35"/>
      <c r="B105" s="5">
        <v>2002</v>
      </c>
      <c r="C105" s="8">
        <f t="shared" si="14"/>
        <v>116</v>
      </c>
      <c r="D105" s="23">
        <f t="shared" si="14"/>
        <v>16807</v>
      </c>
      <c r="E105" s="16">
        <f t="shared" si="17"/>
        <v>-19.352207293666027</v>
      </c>
      <c r="F105" s="23">
        <f t="shared" si="15"/>
        <v>14910</v>
      </c>
      <c r="G105" s="16">
        <f t="shared" si="18"/>
        <v>-23.068985088488731</v>
      </c>
      <c r="H105" s="23">
        <f t="shared" si="16"/>
        <v>1809</v>
      </c>
      <c r="I105" s="16">
        <f t="shared" si="19"/>
        <v>55.679862306368335</v>
      </c>
      <c r="J105" s="23">
        <f>J74+J43+J12</f>
        <v>89</v>
      </c>
      <c r="K105" s="16">
        <f t="shared" si="20"/>
        <v>-70.033670033670035</v>
      </c>
    </row>
    <row r="106" spans="1:11" ht="12.75" customHeight="1" x14ac:dyDescent="0.2">
      <c r="A106" s="35"/>
      <c r="B106" s="5">
        <v>2003</v>
      </c>
      <c r="C106" s="8">
        <f t="shared" si="14"/>
        <v>108</v>
      </c>
      <c r="D106" s="23">
        <f t="shared" si="14"/>
        <v>21324</v>
      </c>
      <c r="E106" s="16">
        <f t="shared" si="17"/>
        <v>26.875706550841912</v>
      </c>
      <c r="F106" s="23">
        <f t="shared" si="15"/>
        <v>20151</v>
      </c>
      <c r="G106" s="16">
        <f t="shared" si="18"/>
        <v>35.150905432595579</v>
      </c>
      <c r="H106" s="23">
        <f t="shared" si="16"/>
        <v>1147</v>
      </c>
      <c r="I106" s="16">
        <f t="shared" si="19"/>
        <v>-36.594803758982863</v>
      </c>
      <c r="J106" s="21" t="s">
        <v>15</v>
      </c>
      <c r="K106" s="16" t="s">
        <v>15</v>
      </c>
    </row>
    <row r="107" spans="1:11" ht="12.75" customHeight="1" x14ac:dyDescent="0.2">
      <c r="A107" s="35"/>
      <c r="B107" s="5">
        <v>2004</v>
      </c>
      <c r="C107" s="8">
        <f t="shared" si="14"/>
        <v>108</v>
      </c>
      <c r="D107" s="23">
        <f t="shared" si="14"/>
        <v>15224</v>
      </c>
      <c r="E107" s="16">
        <f t="shared" si="17"/>
        <v>-28.606265241042962</v>
      </c>
      <c r="F107" s="23">
        <f t="shared" si="15"/>
        <v>12812</v>
      </c>
      <c r="G107" s="16">
        <f t="shared" si="18"/>
        <v>-36.420028782690686</v>
      </c>
      <c r="H107" s="23">
        <f t="shared" si="16"/>
        <v>2350</v>
      </c>
      <c r="I107" s="16">
        <f t="shared" si="19"/>
        <v>104.8823016564952</v>
      </c>
      <c r="J107" s="21" t="s">
        <v>15</v>
      </c>
      <c r="K107" s="16" t="s">
        <v>15</v>
      </c>
    </row>
    <row r="108" spans="1:11" ht="12.75" customHeight="1" x14ac:dyDescent="0.2">
      <c r="A108" s="35"/>
      <c r="B108" s="5">
        <v>2005</v>
      </c>
      <c r="C108" s="8">
        <f t="shared" si="14"/>
        <v>84</v>
      </c>
      <c r="D108" s="23">
        <f t="shared" si="14"/>
        <v>18125</v>
      </c>
      <c r="E108" s="16">
        <f t="shared" si="17"/>
        <v>19.055438780872308</v>
      </c>
      <c r="F108" s="23">
        <f t="shared" si="15"/>
        <v>17489</v>
      </c>
      <c r="G108" s="16">
        <f t="shared" si="18"/>
        <v>36.504839213237602</v>
      </c>
      <c r="H108" s="23">
        <f t="shared" si="16"/>
        <v>635</v>
      </c>
      <c r="I108" s="16">
        <f t="shared" si="19"/>
        <v>-72.978723404255319</v>
      </c>
      <c r="J108" s="21" t="s">
        <v>15</v>
      </c>
      <c r="K108" s="16" t="s">
        <v>15</v>
      </c>
    </row>
    <row r="109" spans="1:11" ht="12.75" customHeight="1" x14ac:dyDescent="0.2">
      <c r="A109" s="35"/>
      <c r="B109" s="9">
        <v>2006</v>
      </c>
      <c r="C109" s="8">
        <f t="shared" si="14"/>
        <v>84</v>
      </c>
      <c r="D109" s="23">
        <f t="shared" si="14"/>
        <v>20563</v>
      </c>
      <c r="E109" s="16">
        <f t="shared" si="17"/>
        <v>13.451034482758615</v>
      </c>
      <c r="F109" s="23">
        <f t="shared" si="15"/>
        <v>16125</v>
      </c>
      <c r="G109" s="16">
        <f t="shared" si="18"/>
        <v>-7.7991880610669568</v>
      </c>
      <c r="H109" s="23">
        <f t="shared" si="16"/>
        <v>4373</v>
      </c>
      <c r="I109" s="16">
        <f t="shared" si="19"/>
        <v>588.66141732283461</v>
      </c>
      <c r="J109" s="23">
        <f>J78+J47+J16</f>
        <v>66</v>
      </c>
      <c r="K109" s="16" t="s">
        <v>15</v>
      </c>
    </row>
    <row r="110" spans="1:11" ht="12.75" customHeight="1" x14ac:dyDescent="0.2">
      <c r="A110" s="35"/>
      <c r="B110" s="9">
        <v>2007</v>
      </c>
      <c r="C110" s="8">
        <f t="shared" si="14"/>
        <v>86</v>
      </c>
      <c r="D110" s="23">
        <f t="shared" si="14"/>
        <v>11675</v>
      </c>
      <c r="E110" s="16">
        <f t="shared" si="17"/>
        <v>-43.223265087779019</v>
      </c>
      <c r="F110" s="23">
        <f t="shared" si="15"/>
        <v>14907</v>
      </c>
      <c r="G110" s="16">
        <f t="shared" si="18"/>
        <v>-7.5534883720930281</v>
      </c>
      <c r="H110" s="23">
        <f t="shared" si="16"/>
        <v>1740</v>
      </c>
      <c r="I110" s="16">
        <f t="shared" si="19"/>
        <v>-60.210381888863481</v>
      </c>
      <c r="J110" s="23">
        <f>J79+J48+J17</f>
        <v>29</v>
      </c>
      <c r="K110" s="16">
        <f t="shared" si="20"/>
        <v>-56.060606060606062</v>
      </c>
    </row>
    <row r="111" spans="1:11" ht="12.75" customHeight="1" x14ac:dyDescent="0.2">
      <c r="A111" s="35"/>
      <c r="B111" s="9">
        <v>2008</v>
      </c>
      <c r="C111" s="8">
        <f t="shared" si="14"/>
        <v>83</v>
      </c>
      <c r="D111" s="23">
        <f t="shared" si="14"/>
        <v>16614</v>
      </c>
      <c r="E111" s="16">
        <f t="shared" si="17"/>
        <v>42.304068522483931</v>
      </c>
      <c r="F111" s="23">
        <f t="shared" si="15"/>
        <v>16262</v>
      </c>
      <c r="G111" s="16">
        <f t="shared" si="18"/>
        <v>9.0896894076608277</v>
      </c>
      <c r="H111" s="23">
        <f t="shared" si="16"/>
        <v>327</v>
      </c>
      <c r="I111" s="16">
        <f t="shared" si="19"/>
        <v>-81.206896551724142</v>
      </c>
      <c r="J111" s="23" t="s">
        <v>15</v>
      </c>
      <c r="K111" s="13" t="s">
        <v>15</v>
      </c>
    </row>
    <row r="112" spans="1:11" ht="12.75" customHeight="1" x14ac:dyDescent="0.2">
      <c r="A112" s="35"/>
      <c r="B112" s="9">
        <v>2009</v>
      </c>
      <c r="C112" s="8">
        <f t="shared" si="14"/>
        <v>80</v>
      </c>
      <c r="D112" s="23">
        <f t="shared" si="14"/>
        <v>15962</v>
      </c>
      <c r="E112" s="16">
        <f t="shared" si="17"/>
        <v>-3.9244011074997047</v>
      </c>
      <c r="F112" s="23">
        <f t="shared" si="15"/>
        <v>15655</v>
      </c>
      <c r="G112" s="16">
        <f t="shared" si="18"/>
        <v>-3.7326282130119353</v>
      </c>
      <c r="H112" s="23">
        <f t="shared" si="16"/>
        <v>304</v>
      </c>
      <c r="I112" s="16">
        <f t="shared" si="19"/>
        <v>-7.0336391437308805</v>
      </c>
      <c r="J112" s="23">
        <v>3</v>
      </c>
      <c r="K112" s="13" t="s">
        <v>15</v>
      </c>
    </row>
    <row r="113" spans="1:11" ht="12.75" customHeight="1" x14ac:dyDescent="0.2">
      <c r="A113" s="35"/>
      <c r="B113" s="9">
        <v>2010</v>
      </c>
      <c r="C113" s="8">
        <f t="shared" si="14"/>
        <v>83</v>
      </c>
      <c r="D113" s="23">
        <f t="shared" si="14"/>
        <v>17680</v>
      </c>
      <c r="E113" s="16">
        <f t="shared" si="17"/>
        <v>10.763062272898139</v>
      </c>
      <c r="F113" s="23">
        <f t="shared" si="15"/>
        <v>17041</v>
      </c>
      <c r="G113" s="16">
        <f t="shared" si="18"/>
        <v>8.8534014691791754</v>
      </c>
      <c r="H113" s="23">
        <f t="shared" si="16"/>
        <v>597</v>
      </c>
      <c r="I113" s="16">
        <f t="shared" si="19"/>
        <v>96.381578947368411</v>
      </c>
      <c r="J113" s="23">
        <v>42</v>
      </c>
      <c r="K113" s="16">
        <f>J113*100/J112-100</f>
        <v>1300</v>
      </c>
    </row>
    <row r="114" spans="1:11" ht="12.75" customHeight="1" x14ac:dyDescent="0.2">
      <c r="A114" s="35"/>
      <c r="B114" s="9">
        <v>2011</v>
      </c>
      <c r="C114" s="8">
        <f t="shared" si="14"/>
        <v>90</v>
      </c>
      <c r="D114" s="23">
        <f t="shared" si="14"/>
        <v>17789</v>
      </c>
      <c r="E114" s="16">
        <f t="shared" si="17"/>
        <v>0.61651583710407465</v>
      </c>
      <c r="F114" s="23">
        <f t="shared" si="15"/>
        <v>17669</v>
      </c>
      <c r="G114" s="16">
        <f t="shared" si="18"/>
        <v>3.6852297400387357</v>
      </c>
      <c r="H114" s="23">
        <f t="shared" si="16"/>
        <v>92</v>
      </c>
      <c r="I114" s="16">
        <f t="shared" si="19"/>
        <v>-84.589614740368503</v>
      </c>
      <c r="J114" s="23">
        <f>J21</f>
        <v>30</v>
      </c>
      <c r="K114" s="16">
        <f>J114*100/J113-100</f>
        <v>-28.571428571428569</v>
      </c>
    </row>
    <row r="115" spans="1:11" ht="12.75" customHeight="1" x14ac:dyDescent="0.2">
      <c r="A115" s="35"/>
      <c r="B115" s="9">
        <v>2012</v>
      </c>
      <c r="C115" s="8">
        <f t="shared" si="14"/>
        <v>88</v>
      </c>
      <c r="D115" s="23">
        <f t="shared" si="14"/>
        <v>20905</v>
      </c>
      <c r="E115" s="16">
        <f t="shared" ref="E115" si="21">D115*100/D114-100</f>
        <v>17.516442745516898</v>
      </c>
      <c r="F115" s="23">
        <f t="shared" si="15"/>
        <v>20723</v>
      </c>
      <c r="G115" s="16">
        <f t="shared" ref="G115" si="22">F115*100/F114-100</f>
        <v>17.284509593072613</v>
      </c>
      <c r="H115" s="23">
        <f t="shared" si="16"/>
        <v>182</v>
      </c>
      <c r="I115" s="16">
        <f t="shared" ref="I115" si="23">H115*100/H114-100</f>
        <v>97.826086956521749</v>
      </c>
      <c r="J115" s="23" t="s">
        <v>15</v>
      </c>
      <c r="K115" s="16" t="s">
        <v>15</v>
      </c>
    </row>
    <row r="116" spans="1:11" ht="12.75" customHeight="1" x14ac:dyDescent="0.2">
      <c r="A116" s="35"/>
      <c r="B116" s="9">
        <v>2013</v>
      </c>
      <c r="C116" s="8">
        <f t="shared" si="14"/>
        <v>96</v>
      </c>
      <c r="D116" s="23">
        <f t="shared" si="14"/>
        <v>23058</v>
      </c>
      <c r="E116" s="16">
        <f t="shared" ref="E116:E117" si="24">D116*100/D115-100</f>
        <v>10.298971537909594</v>
      </c>
      <c r="F116" s="23">
        <f t="shared" si="15"/>
        <v>22698</v>
      </c>
      <c r="G116" s="16">
        <f t="shared" ref="G116" si="25">F116*100/F115-100</f>
        <v>9.5304733870578531</v>
      </c>
      <c r="H116" s="23">
        <f t="shared" si="16"/>
        <v>360</v>
      </c>
      <c r="I116" s="16">
        <f t="shared" ref="I116" si="26">H116*100/H115-100</f>
        <v>97.80219780219781</v>
      </c>
      <c r="J116" s="23" t="s">
        <v>15</v>
      </c>
      <c r="K116" s="16" t="s">
        <v>15</v>
      </c>
    </row>
    <row r="117" spans="1:11" ht="12.75" customHeight="1" x14ac:dyDescent="0.2">
      <c r="A117" s="35"/>
      <c r="B117" s="9">
        <v>2014</v>
      </c>
      <c r="C117" s="8">
        <f t="shared" si="14"/>
        <v>93</v>
      </c>
      <c r="D117" s="23">
        <f t="shared" si="14"/>
        <v>23197</v>
      </c>
      <c r="E117" s="16">
        <f t="shared" si="24"/>
        <v>0.60282765200797428</v>
      </c>
      <c r="F117" s="29" t="s">
        <v>15</v>
      </c>
      <c r="G117" s="16" t="s">
        <v>15</v>
      </c>
      <c r="H117" s="29" t="s">
        <v>15</v>
      </c>
      <c r="I117" s="16" t="s">
        <v>15</v>
      </c>
      <c r="J117" s="29" t="s">
        <v>15</v>
      </c>
      <c r="K117" s="16" t="s">
        <v>15</v>
      </c>
    </row>
    <row r="118" spans="1:11" ht="12.75" customHeight="1" x14ac:dyDescent="0.2">
      <c r="A118" s="35"/>
      <c r="B118" s="9">
        <v>2015</v>
      </c>
      <c r="C118" s="8">
        <f t="shared" si="14"/>
        <v>95</v>
      </c>
      <c r="D118" s="23">
        <f t="shared" si="14"/>
        <v>32691</v>
      </c>
      <c r="E118" s="16">
        <f t="shared" ref="E118:E119" si="27">D118*100/D117-100</f>
        <v>40.927706168901153</v>
      </c>
      <c r="F118" s="29" t="s">
        <v>15</v>
      </c>
      <c r="G118" s="16" t="s">
        <v>15</v>
      </c>
      <c r="H118" s="29" t="s">
        <v>15</v>
      </c>
      <c r="I118" s="16" t="s">
        <v>15</v>
      </c>
      <c r="J118" s="29" t="s">
        <v>15</v>
      </c>
      <c r="K118" s="16" t="s">
        <v>15</v>
      </c>
    </row>
    <row r="119" spans="1:11" ht="12.75" customHeight="1" x14ac:dyDescent="0.2">
      <c r="A119" s="35"/>
      <c r="B119" s="9">
        <v>2016</v>
      </c>
      <c r="C119" s="8">
        <f t="shared" si="14"/>
        <v>103</v>
      </c>
      <c r="D119" s="23">
        <f t="shared" si="14"/>
        <v>29621</v>
      </c>
      <c r="E119" s="16">
        <f t="shared" si="27"/>
        <v>-9.3909638738490742</v>
      </c>
      <c r="F119" s="23" t="s">
        <v>15</v>
      </c>
      <c r="G119" s="13" t="s">
        <v>15</v>
      </c>
      <c r="H119" s="23" t="s">
        <v>15</v>
      </c>
      <c r="I119" s="13" t="s">
        <v>15</v>
      </c>
      <c r="J119" s="23" t="s">
        <v>15</v>
      </c>
      <c r="K119" s="13" t="s">
        <v>15</v>
      </c>
    </row>
    <row r="120" spans="1:11" ht="12.75" customHeight="1" x14ac:dyDescent="0.2">
      <c r="A120" s="35"/>
      <c r="B120" s="9">
        <v>2017</v>
      </c>
      <c r="C120" s="8">
        <f t="shared" si="14"/>
        <v>105</v>
      </c>
      <c r="D120" s="23">
        <f t="shared" si="14"/>
        <v>35229</v>
      </c>
      <c r="E120" s="16">
        <f t="shared" ref="E120" si="28">D120*100/D119-100</f>
        <v>18.932514094730095</v>
      </c>
      <c r="F120" s="23" t="s">
        <v>15</v>
      </c>
      <c r="G120" s="13" t="s">
        <v>15</v>
      </c>
      <c r="H120" s="23" t="s">
        <v>15</v>
      </c>
      <c r="I120" s="13" t="s">
        <v>15</v>
      </c>
      <c r="J120" s="23" t="s">
        <v>15</v>
      </c>
      <c r="K120" s="13" t="s">
        <v>15</v>
      </c>
    </row>
    <row r="121" spans="1:11" ht="12.75" customHeight="1" x14ac:dyDescent="0.2">
      <c r="A121" s="35"/>
      <c r="B121" s="9">
        <v>2018</v>
      </c>
      <c r="C121" s="8">
        <f t="shared" si="14"/>
        <v>105</v>
      </c>
      <c r="D121" s="23">
        <f t="shared" si="14"/>
        <v>37896</v>
      </c>
      <c r="E121" s="16">
        <f t="shared" ref="E121:E122" si="29">D121*100/D120-100</f>
        <v>7.5704675125606684</v>
      </c>
      <c r="F121" s="23" t="s">
        <v>15</v>
      </c>
      <c r="G121" s="13" t="s">
        <v>15</v>
      </c>
      <c r="H121" s="23" t="s">
        <v>15</v>
      </c>
      <c r="I121" s="13" t="s">
        <v>15</v>
      </c>
      <c r="J121" s="23">
        <v>0</v>
      </c>
      <c r="K121" s="13" t="s">
        <v>15</v>
      </c>
    </row>
    <row r="122" spans="1:11" ht="12.75" customHeight="1" x14ac:dyDescent="0.2">
      <c r="A122" s="35"/>
      <c r="B122" s="9">
        <v>2019</v>
      </c>
      <c r="C122" s="8">
        <f t="shared" si="14"/>
        <v>118</v>
      </c>
      <c r="D122" s="23">
        <f t="shared" si="14"/>
        <v>37354</v>
      </c>
      <c r="E122" s="16">
        <f t="shared" si="29"/>
        <v>-1.4302301034409908</v>
      </c>
      <c r="F122" s="23" t="s">
        <v>15</v>
      </c>
      <c r="G122" s="13" t="s">
        <v>15</v>
      </c>
      <c r="H122" s="23" t="s">
        <v>15</v>
      </c>
      <c r="I122" s="13" t="s">
        <v>15</v>
      </c>
      <c r="J122" s="23" t="s">
        <v>15</v>
      </c>
      <c r="K122" s="13" t="s">
        <v>15</v>
      </c>
    </row>
    <row r="123" spans="1:11" ht="12.75" customHeight="1" x14ac:dyDescent="0.2">
      <c r="A123" s="35"/>
      <c r="B123" s="9">
        <v>2020</v>
      </c>
      <c r="C123" s="8">
        <f t="shared" si="14"/>
        <v>120</v>
      </c>
      <c r="D123" s="23">
        <f t="shared" si="14"/>
        <v>41948</v>
      </c>
      <c r="E123" s="16">
        <f t="shared" ref="E123" si="30">D123*100/D122-100</f>
        <v>12.298549017508165</v>
      </c>
      <c r="F123" s="23" t="s">
        <v>15</v>
      </c>
      <c r="G123" s="13" t="s">
        <v>15</v>
      </c>
      <c r="H123" s="23" t="s">
        <v>15</v>
      </c>
      <c r="I123" s="13" t="s">
        <v>15</v>
      </c>
      <c r="J123" s="23" t="s">
        <v>15</v>
      </c>
      <c r="K123" s="13" t="s">
        <v>15</v>
      </c>
    </row>
    <row r="124" spans="1:11" ht="12.75" customHeight="1" x14ac:dyDescent="0.2">
      <c r="A124" s="35"/>
      <c r="B124" s="9">
        <v>2021</v>
      </c>
      <c r="C124" s="8">
        <f t="shared" si="14"/>
        <v>112</v>
      </c>
      <c r="D124" s="23">
        <f t="shared" si="14"/>
        <v>41789</v>
      </c>
      <c r="E124" s="16">
        <f t="shared" ref="E124" si="31">D124*100/D123-100</f>
        <v>-0.3790407170782828</v>
      </c>
      <c r="F124" s="23" t="s">
        <v>15</v>
      </c>
      <c r="G124" s="13" t="s">
        <v>15</v>
      </c>
      <c r="H124" s="23" t="s">
        <v>15</v>
      </c>
      <c r="I124" s="13" t="s">
        <v>15</v>
      </c>
      <c r="J124" s="29" t="s">
        <v>23</v>
      </c>
      <c r="K124" s="16" t="s">
        <v>15</v>
      </c>
    </row>
    <row r="125" spans="1:11" ht="12.75" customHeight="1" x14ac:dyDescent="0.2">
      <c r="A125" s="35"/>
      <c r="B125" s="9">
        <v>2022</v>
      </c>
      <c r="C125" s="8">
        <f t="shared" si="14"/>
        <v>112</v>
      </c>
      <c r="D125" s="23">
        <f t="shared" si="14"/>
        <v>40031</v>
      </c>
      <c r="E125" s="16">
        <f t="shared" ref="E125" si="32">D125*100/D124-100</f>
        <v>-4.2068486922395891</v>
      </c>
      <c r="F125" s="23" t="s">
        <v>15</v>
      </c>
      <c r="G125" s="13" t="s">
        <v>15</v>
      </c>
      <c r="H125" s="23" t="s">
        <v>15</v>
      </c>
      <c r="I125" s="13" t="s">
        <v>15</v>
      </c>
      <c r="J125" s="29" t="s">
        <v>23</v>
      </c>
      <c r="K125" s="16" t="s">
        <v>15</v>
      </c>
    </row>
    <row r="126" spans="1:11" ht="12.75" customHeight="1" x14ac:dyDescent="0.2">
      <c r="A126" s="35"/>
      <c r="B126" s="9">
        <v>2023</v>
      </c>
      <c r="C126" s="31"/>
      <c r="D126" s="23"/>
      <c r="E126" s="13"/>
      <c r="F126" s="23"/>
      <c r="G126" s="13"/>
      <c r="H126" s="23"/>
      <c r="I126" s="13"/>
      <c r="J126" s="23"/>
      <c r="K126" s="13"/>
    </row>
    <row r="127" spans="1:11" ht="12.75" customHeight="1" x14ac:dyDescent="0.2">
      <c r="A127" s="35"/>
      <c r="B127" s="9">
        <v>2024</v>
      </c>
      <c r="C127" s="31"/>
      <c r="D127" s="23"/>
      <c r="E127" s="13"/>
      <c r="F127" s="23"/>
      <c r="G127" s="13"/>
      <c r="H127" s="23"/>
      <c r="I127" s="13"/>
      <c r="J127" s="23"/>
      <c r="K127" s="13"/>
    </row>
    <row r="128" spans="1:11" ht="12.75" customHeight="1" x14ac:dyDescent="0.2">
      <c r="A128" s="36"/>
      <c r="B128" s="2">
        <v>2025</v>
      </c>
      <c r="C128" s="12"/>
      <c r="D128" s="24"/>
      <c r="E128" s="18"/>
      <c r="F128" s="24"/>
      <c r="G128" s="18"/>
      <c r="H128" s="24"/>
      <c r="I128" s="18"/>
      <c r="J128" s="30"/>
      <c r="K128" s="18"/>
    </row>
    <row r="129" spans="1:11" ht="12.75" customHeight="1" x14ac:dyDescent="0.2">
      <c r="A129" s="35" t="s">
        <v>2</v>
      </c>
      <c r="B129" s="5">
        <v>1995</v>
      </c>
      <c r="C129" s="11">
        <v>1315</v>
      </c>
      <c r="D129" s="27">
        <v>326482</v>
      </c>
      <c r="E129" s="19" t="s">
        <v>7</v>
      </c>
      <c r="F129" s="27">
        <v>248498</v>
      </c>
      <c r="G129" s="19" t="s">
        <v>7</v>
      </c>
      <c r="H129" s="27">
        <v>71078</v>
      </c>
      <c r="I129" s="19" t="s">
        <v>7</v>
      </c>
      <c r="J129" s="27">
        <v>6907</v>
      </c>
      <c r="K129" s="19" t="s">
        <v>7</v>
      </c>
    </row>
    <row r="130" spans="1:11" ht="12.75" customHeight="1" x14ac:dyDescent="0.2">
      <c r="A130" s="35"/>
      <c r="B130" s="5">
        <v>1996</v>
      </c>
      <c r="C130" s="8">
        <v>1321</v>
      </c>
      <c r="D130" s="21">
        <v>248663</v>
      </c>
      <c r="E130" s="16">
        <f t="shared" ref="E130:E156" si="33">D130*100/D129-100</f>
        <v>-23.835617277522189</v>
      </c>
      <c r="F130" s="21">
        <v>192902</v>
      </c>
      <c r="G130" s="16">
        <f t="shared" ref="G130:G156" si="34">F130*100/F129-100</f>
        <v>-22.372815877793784</v>
      </c>
      <c r="H130" s="21">
        <v>50568</v>
      </c>
      <c r="I130" s="16">
        <f t="shared" ref="I130:I156" si="35">H130*100/H129-100</f>
        <v>-28.855623399645467</v>
      </c>
      <c r="J130" s="21">
        <v>5194</v>
      </c>
      <c r="K130" s="16">
        <f t="shared" ref="K130:K156" si="36">J130*100/J129-100</f>
        <v>-24.80092659620675</v>
      </c>
    </row>
    <row r="131" spans="1:11" ht="12.75" customHeight="1" x14ac:dyDescent="0.2">
      <c r="A131" s="35"/>
      <c r="B131" s="5">
        <v>1997</v>
      </c>
      <c r="C131" s="8">
        <v>1236</v>
      </c>
      <c r="D131" s="21">
        <v>204140</v>
      </c>
      <c r="E131" s="16">
        <f t="shared" si="33"/>
        <v>-17.904955703100185</v>
      </c>
      <c r="F131" s="21">
        <v>157062</v>
      </c>
      <c r="G131" s="16">
        <f t="shared" si="34"/>
        <v>-18.579382277011121</v>
      </c>
      <c r="H131" s="21">
        <v>42062</v>
      </c>
      <c r="I131" s="16">
        <f t="shared" si="35"/>
        <v>-16.820914412276537</v>
      </c>
      <c r="J131" s="21">
        <v>5016</v>
      </c>
      <c r="K131" s="16">
        <f t="shared" si="36"/>
        <v>-3.4270311898344232</v>
      </c>
    </row>
    <row r="132" spans="1:11" ht="12.75" customHeight="1" x14ac:dyDescent="0.2">
      <c r="A132" s="35"/>
      <c r="B132" s="5">
        <v>1998</v>
      </c>
      <c r="C132" s="8">
        <v>1098</v>
      </c>
      <c r="D132" s="21">
        <v>156041</v>
      </c>
      <c r="E132" s="16">
        <f t="shared" si="33"/>
        <v>-23.561771333398653</v>
      </c>
      <c r="F132" s="21">
        <v>124313</v>
      </c>
      <c r="G132" s="16">
        <f t="shared" si="34"/>
        <v>-20.851001515325152</v>
      </c>
      <c r="H132" s="21">
        <v>28800</v>
      </c>
      <c r="I132" s="16">
        <f t="shared" si="35"/>
        <v>-31.529646711996577</v>
      </c>
      <c r="J132" s="21">
        <v>2928</v>
      </c>
      <c r="K132" s="16">
        <f t="shared" si="36"/>
        <v>-41.626794258373202</v>
      </c>
    </row>
    <row r="133" spans="1:11" ht="12.75" customHeight="1" x14ac:dyDescent="0.2">
      <c r="A133" s="35"/>
      <c r="B133" s="5">
        <v>1999</v>
      </c>
      <c r="C133" s="8">
        <v>959</v>
      </c>
      <c r="D133" s="21">
        <v>182550</v>
      </c>
      <c r="E133" s="16">
        <f t="shared" si="33"/>
        <v>16.988483795925433</v>
      </c>
      <c r="F133" s="21">
        <v>150599</v>
      </c>
      <c r="G133" s="16">
        <f t="shared" si="34"/>
        <v>21.145012991400733</v>
      </c>
      <c r="H133" s="21">
        <v>28533</v>
      </c>
      <c r="I133" s="16">
        <f t="shared" si="35"/>
        <v>-0.9270833333333286</v>
      </c>
      <c r="J133" s="21">
        <v>3418</v>
      </c>
      <c r="K133" s="16">
        <f t="shared" si="36"/>
        <v>16.734972677595621</v>
      </c>
    </row>
    <row r="134" spans="1:11" ht="12.75" customHeight="1" x14ac:dyDescent="0.2">
      <c r="A134" s="35"/>
      <c r="B134" s="5">
        <v>2000</v>
      </c>
      <c r="C134" s="8">
        <v>775</v>
      </c>
      <c r="D134" s="21">
        <v>166969</v>
      </c>
      <c r="E134" s="16">
        <f t="shared" si="33"/>
        <v>-8.5351958367570546</v>
      </c>
      <c r="F134" s="21">
        <v>132688</v>
      </c>
      <c r="G134" s="16">
        <f t="shared" si="34"/>
        <v>-11.893173261442641</v>
      </c>
      <c r="H134" s="21">
        <v>30791</v>
      </c>
      <c r="I134" s="16">
        <f t="shared" si="35"/>
        <v>7.9136438509795681</v>
      </c>
      <c r="J134" s="21">
        <v>3490</v>
      </c>
      <c r="K134" s="16">
        <f t="shared" si="36"/>
        <v>2.1064950263311886</v>
      </c>
    </row>
    <row r="135" spans="1:11" ht="12.75" customHeight="1" x14ac:dyDescent="0.2">
      <c r="A135" s="35"/>
      <c r="B135" s="5">
        <v>2001</v>
      </c>
      <c r="C135" s="8">
        <v>618</v>
      </c>
      <c r="D135" s="21">
        <v>114649</v>
      </c>
      <c r="E135" s="16">
        <f t="shared" si="33"/>
        <v>-31.335158023345656</v>
      </c>
      <c r="F135" s="21">
        <v>100001</v>
      </c>
      <c r="G135" s="16">
        <f t="shared" si="34"/>
        <v>-24.634480887495485</v>
      </c>
      <c r="H135" s="21">
        <v>13882</v>
      </c>
      <c r="I135" s="16">
        <f t="shared" si="35"/>
        <v>-54.91539735637037</v>
      </c>
      <c r="J135" s="21">
        <v>766</v>
      </c>
      <c r="K135" s="16">
        <f t="shared" si="36"/>
        <v>-78.051575931232094</v>
      </c>
    </row>
    <row r="136" spans="1:11" ht="12.75" customHeight="1" x14ac:dyDescent="0.2">
      <c r="A136" s="35"/>
      <c r="B136" s="5">
        <v>2002</v>
      </c>
      <c r="C136" s="8">
        <v>503</v>
      </c>
      <c r="D136" s="21">
        <v>90788</v>
      </c>
      <c r="E136" s="16">
        <f t="shared" si="33"/>
        <v>-20.81221816151907</v>
      </c>
      <c r="F136" s="21">
        <v>79964</v>
      </c>
      <c r="G136" s="16">
        <f t="shared" si="34"/>
        <v>-20.036799632003678</v>
      </c>
      <c r="H136" s="21">
        <v>8617</v>
      </c>
      <c r="I136" s="16">
        <f t="shared" si="35"/>
        <v>-37.926811698602506</v>
      </c>
      <c r="J136" s="21">
        <v>2208</v>
      </c>
      <c r="K136" s="16">
        <f t="shared" si="36"/>
        <v>188.25065274151439</v>
      </c>
    </row>
    <row r="137" spans="1:11" ht="12.75" customHeight="1" x14ac:dyDescent="0.2">
      <c r="A137" s="35"/>
      <c r="B137" s="5">
        <v>2003</v>
      </c>
      <c r="C137" s="8">
        <v>470</v>
      </c>
      <c r="D137" s="21">
        <v>97357</v>
      </c>
      <c r="E137" s="16">
        <f t="shared" si="33"/>
        <v>7.2355377362647033</v>
      </c>
      <c r="F137" s="21">
        <v>88720</v>
      </c>
      <c r="G137" s="16">
        <f t="shared" si="34"/>
        <v>10.949927467360311</v>
      </c>
      <c r="H137" s="21">
        <v>8243</v>
      </c>
      <c r="I137" s="16">
        <f t="shared" si="35"/>
        <v>-4.3402576302657536</v>
      </c>
      <c r="J137" s="21">
        <v>393</v>
      </c>
      <c r="K137" s="16">
        <f t="shared" si="36"/>
        <v>-82.201086956521735</v>
      </c>
    </row>
    <row r="138" spans="1:11" ht="12.75" customHeight="1" x14ac:dyDescent="0.2">
      <c r="A138" s="35"/>
      <c r="B138" s="5">
        <v>2004</v>
      </c>
      <c r="C138" s="8">
        <v>433</v>
      </c>
      <c r="D138" s="21">
        <v>78876</v>
      </c>
      <c r="E138" s="16">
        <f t="shared" si="33"/>
        <v>-18.982713107429362</v>
      </c>
      <c r="F138" s="21">
        <v>70497</v>
      </c>
      <c r="G138" s="16">
        <f t="shared" si="34"/>
        <v>-20.539900811541926</v>
      </c>
      <c r="H138" s="21">
        <v>7165</v>
      </c>
      <c r="I138" s="16">
        <f t="shared" si="35"/>
        <v>-13.077762950382137</v>
      </c>
      <c r="J138" s="21">
        <v>1214</v>
      </c>
      <c r="K138" s="16">
        <f t="shared" si="36"/>
        <v>208.90585241730281</v>
      </c>
    </row>
    <row r="139" spans="1:11" ht="12.75" customHeight="1" x14ac:dyDescent="0.2">
      <c r="A139" s="35"/>
      <c r="B139" s="5">
        <v>2005</v>
      </c>
      <c r="C139" s="6">
        <v>373</v>
      </c>
      <c r="D139" s="22">
        <v>68946</v>
      </c>
      <c r="E139" s="16">
        <f t="shared" si="33"/>
        <v>-12.589380800243418</v>
      </c>
      <c r="F139" s="22">
        <v>63564</v>
      </c>
      <c r="G139" s="16">
        <f t="shared" si="34"/>
        <v>-9.8344610408953628</v>
      </c>
      <c r="H139" s="21">
        <v>4748</v>
      </c>
      <c r="I139" s="16">
        <f t="shared" si="35"/>
        <v>-33.733426378227492</v>
      </c>
      <c r="J139" s="22">
        <v>634</v>
      </c>
      <c r="K139" s="16">
        <f t="shared" si="36"/>
        <v>-47.775947281713343</v>
      </c>
    </row>
    <row r="140" spans="1:11" ht="12.75" customHeight="1" x14ac:dyDescent="0.2">
      <c r="A140" s="35"/>
      <c r="B140" s="9">
        <v>2006</v>
      </c>
      <c r="C140" s="10">
        <v>381</v>
      </c>
      <c r="D140" s="23">
        <v>71805</v>
      </c>
      <c r="E140" s="16">
        <f t="shared" si="33"/>
        <v>4.1467235227569432</v>
      </c>
      <c r="F140" s="23">
        <v>61544</v>
      </c>
      <c r="G140" s="16">
        <f t="shared" si="34"/>
        <v>-3.1778994399345493</v>
      </c>
      <c r="H140" s="21">
        <v>9478</v>
      </c>
      <c r="I140" s="16">
        <f t="shared" si="35"/>
        <v>99.62089300758214</v>
      </c>
      <c r="J140" s="23">
        <v>783</v>
      </c>
      <c r="K140" s="16">
        <f t="shared" si="36"/>
        <v>23.50157728706624</v>
      </c>
    </row>
    <row r="141" spans="1:11" ht="12.75" customHeight="1" x14ac:dyDescent="0.2">
      <c r="A141" s="35"/>
      <c r="B141" s="9">
        <v>2007</v>
      </c>
      <c r="C141" s="10">
        <v>381</v>
      </c>
      <c r="D141" s="23">
        <v>86481</v>
      </c>
      <c r="E141" s="16">
        <f t="shared" si="33"/>
        <v>20.438688113641106</v>
      </c>
      <c r="F141" s="23">
        <v>80321</v>
      </c>
      <c r="G141" s="16">
        <f t="shared" si="34"/>
        <v>30.509879110880007</v>
      </c>
      <c r="H141" s="29">
        <v>5951</v>
      </c>
      <c r="I141" s="16">
        <f t="shared" si="35"/>
        <v>-37.21249208693817</v>
      </c>
      <c r="J141" s="23">
        <v>209</v>
      </c>
      <c r="K141" s="16">
        <f t="shared" si="36"/>
        <v>-73.307790549169852</v>
      </c>
    </row>
    <row r="142" spans="1:11" ht="12.75" customHeight="1" x14ac:dyDescent="0.2">
      <c r="A142" s="35"/>
      <c r="B142" s="9">
        <v>2008</v>
      </c>
      <c r="C142" s="10">
        <v>362</v>
      </c>
      <c r="D142" s="23">
        <v>100840</v>
      </c>
      <c r="E142" s="16">
        <f t="shared" si="33"/>
        <v>16.60364704385934</v>
      </c>
      <c r="F142" s="23">
        <v>91037</v>
      </c>
      <c r="G142" s="16">
        <f t="shared" si="34"/>
        <v>13.34146736220913</v>
      </c>
      <c r="H142" s="29">
        <v>3981</v>
      </c>
      <c r="I142" s="16">
        <f t="shared" si="35"/>
        <v>-33.103680053772479</v>
      </c>
      <c r="J142" s="23">
        <v>5822</v>
      </c>
      <c r="K142" s="16">
        <f t="shared" si="36"/>
        <v>2685.6459330143539</v>
      </c>
    </row>
    <row r="143" spans="1:11" ht="12.75" customHeight="1" x14ac:dyDescent="0.2">
      <c r="A143" s="35"/>
      <c r="B143" s="9">
        <v>2009</v>
      </c>
      <c r="C143" s="10">
        <v>363</v>
      </c>
      <c r="D143" s="23">
        <v>88636</v>
      </c>
      <c r="E143" s="16">
        <f t="shared" si="33"/>
        <v>-12.102340341134465</v>
      </c>
      <c r="F143" s="23">
        <v>78381</v>
      </c>
      <c r="G143" s="16">
        <f t="shared" si="34"/>
        <v>-13.90203982995925</v>
      </c>
      <c r="H143" s="29">
        <v>5336</v>
      </c>
      <c r="I143" s="16">
        <f t="shared" si="35"/>
        <v>34.036674202461683</v>
      </c>
      <c r="J143" s="23">
        <v>4919</v>
      </c>
      <c r="K143" s="16">
        <f t="shared" si="36"/>
        <v>-15.510133974579176</v>
      </c>
    </row>
    <row r="144" spans="1:11" ht="12.75" customHeight="1" x14ac:dyDescent="0.2">
      <c r="A144" s="35"/>
      <c r="B144" s="9">
        <v>2010</v>
      </c>
      <c r="C144" s="10">
        <v>369</v>
      </c>
      <c r="D144" s="23">
        <v>90915</v>
      </c>
      <c r="E144" s="16">
        <f t="shared" si="33"/>
        <v>2.5711900356514263</v>
      </c>
      <c r="F144" s="23">
        <v>85817</v>
      </c>
      <c r="G144" s="16">
        <f t="shared" si="34"/>
        <v>9.4869930212679066</v>
      </c>
      <c r="H144" s="29">
        <v>2372</v>
      </c>
      <c r="I144" s="16">
        <f t="shared" si="35"/>
        <v>-55.547226386806599</v>
      </c>
      <c r="J144" s="23">
        <v>2725</v>
      </c>
      <c r="K144" s="16">
        <f t="shared" si="36"/>
        <v>-44.602561496239076</v>
      </c>
    </row>
    <row r="145" spans="1:11" ht="12.75" customHeight="1" x14ac:dyDescent="0.2">
      <c r="A145" s="35"/>
      <c r="B145" s="9">
        <v>2011</v>
      </c>
      <c r="C145" s="10">
        <v>399</v>
      </c>
      <c r="D145" s="23">
        <v>99146</v>
      </c>
      <c r="E145" s="16">
        <f t="shared" si="33"/>
        <v>9.0535115217510906</v>
      </c>
      <c r="F145" s="23">
        <v>90779</v>
      </c>
      <c r="G145" s="16">
        <f t="shared" si="34"/>
        <v>5.7820711514035708</v>
      </c>
      <c r="H145" s="29">
        <v>7889</v>
      </c>
      <c r="I145" s="16">
        <f t="shared" si="35"/>
        <v>232.58853288364247</v>
      </c>
      <c r="J145" s="23">
        <v>478</v>
      </c>
      <c r="K145" s="16">
        <f t="shared" si="36"/>
        <v>-82.458715596330279</v>
      </c>
    </row>
    <row r="146" spans="1:11" ht="12.75" customHeight="1" x14ac:dyDescent="0.2">
      <c r="A146" s="35"/>
      <c r="B146" s="9">
        <v>2012</v>
      </c>
      <c r="C146" s="10">
        <v>404</v>
      </c>
      <c r="D146" s="23">
        <v>93146</v>
      </c>
      <c r="E146" s="16">
        <f t="shared" si="33"/>
        <v>-6.0516813588041884</v>
      </c>
      <c r="F146" s="23">
        <v>90321</v>
      </c>
      <c r="G146" s="16">
        <f t="shared" si="34"/>
        <v>-0.50452197094041651</v>
      </c>
      <c r="H146" s="29">
        <v>1530</v>
      </c>
      <c r="I146" s="16">
        <f t="shared" si="35"/>
        <v>-80.605906959056909</v>
      </c>
      <c r="J146" s="23">
        <v>1294</v>
      </c>
      <c r="K146" s="16">
        <f t="shared" si="36"/>
        <v>170.71129707112971</v>
      </c>
    </row>
    <row r="147" spans="1:11" ht="12.75" customHeight="1" x14ac:dyDescent="0.2">
      <c r="A147" s="35"/>
      <c r="B147" s="9">
        <v>2013</v>
      </c>
      <c r="C147" s="10">
        <v>432</v>
      </c>
      <c r="D147" s="23">
        <v>105155</v>
      </c>
      <c r="E147" s="16">
        <f t="shared" si="33"/>
        <v>12.892663130998642</v>
      </c>
      <c r="F147" s="23">
        <v>100403</v>
      </c>
      <c r="G147" s="16">
        <f t="shared" si="34"/>
        <v>11.162409627882781</v>
      </c>
      <c r="H147" s="29">
        <v>4430</v>
      </c>
      <c r="I147" s="16">
        <f t="shared" si="35"/>
        <v>189.5424836601307</v>
      </c>
      <c r="J147" s="23">
        <v>322</v>
      </c>
      <c r="K147" s="16">
        <f t="shared" si="36"/>
        <v>-75.115919629057188</v>
      </c>
    </row>
    <row r="148" spans="1:11" ht="12.75" customHeight="1" x14ac:dyDescent="0.2">
      <c r="A148" s="35"/>
      <c r="B148" s="9">
        <v>2014</v>
      </c>
      <c r="C148" s="10">
        <v>424</v>
      </c>
      <c r="D148" s="23">
        <v>123280</v>
      </c>
      <c r="E148" s="16">
        <f t="shared" si="33"/>
        <v>17.236460463125866</v>
      </c>
      <c r="F148" s="23">
        <v>109325</v>
      </c>
      <c r="G148" s="16">
        <f t="shared" si="34"/>
        <v>8.8861886597014035</v>
      </c>
      <c r="H148" s="29">
        <v>13299</v>
      </c>
      <c r="I148" s="16">
        <f t="shared" si="35"/>
        <v>200.20316027088035</v>
      </c>
      <c r="J148" s="23">
        <v>656</v>
      </c>
      <c r="K148" s="16">
        <f t="shared" si="36"/>
        <v>103.72670807453417</v>
      </c>
    </row>
    <row r="149" spans="1:11" ht="12.75" customHeight="1" x14ac:dyDescent="0.2">
      <c r="A149" s="35"/>
      <c r="B149" s="9">
        <v>2015</v>
      </c>
      <c r="C149" s="10">
        <v>431</v>
      </c>
      <c r="D149" s="23">
        <v>126683</v>
      </c>
      <c r="E149" s="16">
        <f t="shared" si="33"/>
        <v>2.7603828682673566</v>
      </c>
      <c r="F149" s="23">
        <v>115822</v>
      </c>
      <c r="G149" s="16">
        <f t="shared" si="34"/>
        <v>5.9428310084610132</v>
      </c>
      <c r="H149" s="29">
        <v>10144</v>
      </c>
      <c r="I149" s="16">
        <f t="shared" si="35"/>
        <v>-23.723588239717273</v>
      </c>
      <c r="J149" s="23">
        <v>718</v>
      </c>
      <c r="K149" s="16">
        <f t="shared" si="36"/>
        <v>9.4512195121951237</v>
      </c>
    </row>
    <row r="150" spans="1:11" ht="12.75" customHeight="1" x14ac:dyDescent="0.2">
      <c r="A150" s="35"/>
      <c r="B150" s="9">
        <v>2016</v>
      </c>
      <c r="C150" s="10">
        <v>455</v>
      </c>
      <c r="D150" s="23">
        <v>128604</v>
      </c>
      <c r="E150" s="16">
        <f t="shared" si="33"/>
        <v>1.5163834137177048</v>
      </c>
      <c r="F150" s="23">
        <v>119388</v>
      </c>
      <c r="G150" s="16">
        <f t="shared" si="34"/>
        <v>3.0788623922916258</v>
      </c>
      <c r="H150" s="29">
        <v>8992</v>
      </c>
      <c r="I150" s="16">
        <f t="shared" si="35"/>
        <v>-11.356466876971609</v>
      </c>
      <c r="J150" s="23">
        <v>224</v>
      </c>
      <c r="K150" s="16">
        <f t="shared" si="36"/>
        <v>-68.80222841225627</v>
      </c>
    </row>
    <row r="151" spans="1:11" ht="12.75" customHeight="1" x14ac:dyDescent="0.2">
      <c r="A151" s="35"/>
      <c r="B151" s="9">
        <v>2017</v>
      </c>
      <c r="C151" s="10">
        <v>479</v>
      </c>
      <c r="D151" s="23">
        <v>151247</v>
      </c>
      <c r="E151" s="16">
        <f t="shared" si="33"/>
        <v>17.606761842555443</v>
      </c>
      <c r="F151" s="23">
        <v>140584</v>
      </c>
      <c r="G151" s="16">
        <f t="shared" si="34"/>
        <v>17.753878111703017</v>
      </c>
      <c r="H151" s="29">
        <v>9933</v>
      </c>
      <c r="I151" s="16">
        <f t="shared" si="35"/>
        <v>10.464857651245552</v>
      </c>
      <c r="J151" s="23">
        <v>730</v>
      </c>
      <c r="K151" s="16">
        <f t="shared" si="36"/>
        <v>225.89285714285717</v>
      </c>
    </row>
    <row r="152" spans="1:11" ht="12.75" customHeight="1" x14ac:dyDescent="0.2">
      <c r="A152" s="35"/>
      <c r="B152" s="9">
        <v>2018</v>
      </c>
      <c r="C152" s="10">
        <v>499</v>
      </c>
      <c r="D152" s="23">
        <v>162134</v>
      </c>
      <c r="E152" s="16">
        <f t="shared" si="33"/>
        <v>7.1981593023332664</v>
      </c>
      <c r="F152" s="23">
        <v>150873</v>
      </c>
      <c r="G152" s="16">
        <f t="shared" si="34"/>
        <v>7.3187560462072554</v>
      </c>
      <c r="H152" s="29">
        <v>10880</v>
      </c>
      <c r="I152" s="16">
        <f t="shared" si="35"/>
        <v>9.5338769757374422</v>
      </c>
      <c r="J152" s="23">
        <v>381</v>
      </c>
      <c r="K152" s="16">
        <f t="shared" si="36"/>
        <v>-47.80821917808219</v>
      </c>
    </row>
    <row r="153" spans="1:11" ht="12.75" customHeight="1" x14ac:dyDescent="0.2">
      <c r="A153" s="35"/>
      <c r="B153" s="9">
        <v>2019</v>
      </c>
      <c r="C153" s="10">
        <v>523</v>
      </c>
      <c r="D153" s="23">
        <v>178589</v>
      </c>
      <c r="E153" s="16">
        <f t="shared" si="33"/>
        <v>10.149012545178678</v>
      </c>
      <c r="F153" s="23">
        <v>168589</v>
      </c>
      <c r="G153" s="16">
        <f t="shared" si="34"/>
        <v>11.742326327440963</v>
      </c>
      <c r="H153" s="29">
        <v>9302</v>
      </c>
      <c r="I153" s="16">
        <f t="shared" si="35"/>
        <v>-14.503676470588232</v>
      </c>
      <c r="J153" s="23">
        <v>378</v>
      </c>
      <c r="K153" s="16">
        <f t="shared" si="36"/>
        <v>-0.78740157480315531</v>
      </c>
    </row>
    <row r="154" spans="1:11" ht="12.75" customHeight="1" x14ac:dyDescent="0.2">
      <c r="A154" s="35"/>
      <c r="B154" s="9">
        <v>2020</v>
      </c>
      <c r="C154" s="10">
        <v>537</v>
      </c>
      <c r="D154" s="23">
        <v>187684</v>
      </c>
      <c r="E154" s="16">
        <f t="shared" si="33"/>
        <v>5.0926988784303688</v>
      </c>
      <c r="F154" s="23">
        <v>175208</v>
      </c>
      <c r="G154" s="16">
        <f t="shared" si="34"/>
        <v>3.9261161760257153</v>
      </c>
      <c r="H154" s="29">
        <v>11143</v>
      </c>
      <c r="I154" s="16">
        <f t="shared" si="35"/>
        <v>19.791442700494514</v>
      </c>
      <c r="J154" s="23">
        <v>1334</v>
      </c>
      <c r="K154" s="16">
        <f t="shared" si="36"/>
        <v>252.91005291005291</v>
      </c>
    </row>
    <row r="155" spans="1:11" ht="12.75" customHeight="1" x14ac:dyDescent="0.2">
      <c r="A155" s="35"/>
      <c r="B155" s="9">
        <v>2021</v>
      </c>
      <c r="C155" s="10">
        <v>511</v>
      </c>
      <c r="D155" s="23">
        <v>214122</v>
      </c>
      <c r="E155" s="16">
        <f t="shared" si="33"/>
        <v>14.086443170435416</v>
      </c>
      <c r="F155" s="23">
        <v>177740</v>
      </c>
      <c r="G155" s="16">
        <f t="shared" si="34"/>
        <v>1.4451394913474331</v>
      </c>
      <c r="H155" s="29">
        <v>31335</v>
      </c>
      <c r="I155" s="16">
        <f t="shared" si="35"/>
        <v>181.20793323162525</v>
      </c>
      <c r="J155" s="23">
        <v>5047</v>
      </c>
      <c r="K155" s="16">
        <f t="shared" si="36"/>
        <v>278.335832083958</v>
      </c>
    </row>
    <row r="156" spans="1:11" ht="12.75" customHeight="1" x14ac:dyDescent="0.2">
      <c r="A156" s="35"/>
      <c r="B156" s="9">
        <v>2022</v>
      </c>
      <c r="C156" s="10">
        <v>486</v>
      </c>
      <c r="D156" s="23">
        <v>165553</v>
      </c>
      <c r="E156" s="16">
        <f t="shared" si="33"/>
        <v>-22.682863040696432</v>
      </c>
      <c r="F156" s="23">
        <v>152147</v>
      </c>
      <c r="G156" s="16">
        <f t="shared" si="34"/>
        <v>-14.399122313491617</v>
      </c>
      <c r="H156" s="29">
        <v>12972</v>
      </c>
      <c r="I156" s="16">
        <f t="shared" si="35"/>
        <v>-58.602202010531357</v>
      </c>
      <c r="J156" s="23">
        <v>435</v>
      </c>
      <c r="K156" s="16">
        <f t="shared" si="36"/>
        <v>-91.381018426788188</v>
      </c>
    </row>
    <row r="157" spans="1:11" ht="12.75" customHeight="1" x14ac:dyDescent="0.2">
      <c r="A157" s="35"/>
      <c r="B157" s="9">
        <v>2023</v>
      </c>
      <c r="C157" s="10"/>
      <c r="D157" s="23"/>
      <c r="E157" s="13"/>
      <c r="F157" s="23"/>
      <c r="G157" s="13"/>
      <c r="H157" s="29"/>
      <c r="I157" s="13"/>
      <c r="J157" s="23"/>
      <c r="K157" s="13"/>
    </row>
    <row r="158" spans="1:11" ht="12.75" customHeight="1" x14ac:dyDescent="0.2">
      <c r="A158" s="35"/>
      <c r="B158" s="9">
        <v>2024</v>
      </c>
      <c r="C158" s="10"/>
      <c r="D158" s="23"/>
      <c r="E158" s="13"/>
      <c r="F158" s="23"/>
      <c r="G158" s="13"/>
      <c r="H158" s="29"/>
      <c r="I158" s="13"/>
      <c r="J158" s="23"/>
      <c r="K158" s="13"/>
    </row>
    <row r="159" spans="1:11" ht="12.75" customHeight="1" x14ac:dyDescent="0.2">
      <c r="A159" s="36"/>
      <c r="B159" s="2">
        <v>2025</v>
      </c>
      <c r="C159" s="7"/>
      <c r="D159" s="24"/>
      <c r="E159" s="18"/>
      <c r="F159" s="24"/>
      <c r="G159" s="18"/>
      <c r="H159" s="30"/>
      <c r="I159" s="18"/>
      <c r="J159" s="24"/>
      <c r="K159" s="18"/>
    </row>
    <row r="160" spans="1:11" x14ac:dyDescent="0.2">
      <c r="A160" s="48" t="s">
        <v>3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3"/>
    </row>
    <row r="161" spans="1:11" x14ac:dyDescent="0.2">
      <c r="A161" s="47" t="s">
        <v>16</v>
      </c>
      <c r="B161" s="47"/>
      <c r="C161" s="47"/>
      <c r="D161" s="47"/>
      <c r="E161" s="47"/>
      <c r="F161" s="3"/>
      <c r="G161" s="3"/>
      <c r="H161" s="3"/>
      <c r="I161" s="3"/>
      <c r="J161" s="3"/>
      <c r="K161" s="3"/>
    </row>
    <row r="162" spans="1:11" x14ac:dyDescent="0.2">
      <c r="A162" t="s">
        <v>21</v>
      </c>
    </row>
    <row r="163" spans="1:11" x14ac:dyDescent="0.2">
      <c r="A163" s="4" t="s">
        <v>22</v>
      </c>
    </row>
    <row r="231" spans="13:13" x14ac:dyDescent="0.2">
      <c r="M231" s="1"/>
    </row>
    <row r="232" spans="13:13" x14ac:dyDescent="0.2">
      <c r="M232" s="1"/>
    </row>
    <row r="233" spans="13:13" x14ac:dyDescent="0.2">
      <c r="M233" s="1"/>
    </row>
    <row r="234" spans="13:13" x14ac:dyDescent="0.2">
      <c r="M234" s="1"/>
    </row>
    <row r="235" spans="13:13" x14ac:dyDescent="0.2">
      <c r="M235" s="1"/>
    </row>
    <row r="236" spans="13:13" x14ac:dyDescent="0.2">
      <c r="M236" s="1"/>
    </row>
    <row r="237" spans="13:13" x14ac:dyDescent="0.2">
      <c r="M237" s="1"/>
    </row>
    <row r="238" spans="13:13" x14ac:dyDescent="0.2">
      <c r="M238" s="1"/>
    </row>
    <row r="239" spans="13:13" x14ac:dyDescent="0.2">
      <c r="M239" s="1"/>
    </row>
  </sheetData>
  <mergeCells count="16">
    <mergeCell ref="A161:E161"/>
    <mergeCell ref="A67:A97"/>
    <mergeCell ref="J3:K3"/>
    <mergeCell ref="F3:G3"/>
    <mergeCell ref="A160:J160"/>
    <mergeCell ref="A98:A128"/>
    <mergeCell ref="A129:A159"/>
    <mergeCell ref="A36:A66"/>
    <mergeCell ref="A2:A4"/>
    <mergeCell ref="D3:E3"/>
    <mergeCell ref="A1:K1"/>
    <mergeCell ref="A5:A35"/>
    <mergeCell ref="H3:I3"/>
    <mergeCell ref="D2:K2"/>
    <mergeCell ref="B2:B4"/>
    <mergeCell ref="C2:C4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Investitionen Bauhauptgewerbe</vt:lpstr>
      <vt:lpstr>'Investitionen Bauhauptgewerbe'!Druckbereich</vt:lpstr>
      <vt:lpstr>'Investitionen Bauhauptgewerbe'!Drucktitel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2008-04-09T14:11:22Z</cp:lastPrinted>
  <dcterms:created xsi:type="dcterms:W3CDTF">2002-07-05T09:27:26Z</dcterms:created>
  <dcterms:modified xsi:type="dcterms:W3CDTF">2024-03-19T09:26:49Z</dcterms:modified>
</cp:coreProperties>
</file>