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herbergungen und Flugverkehr\"/>
    </mc:Choice>
  </mc:AlternateContent>
  <bookViews>
    <workbookView xWindow="120" yWindow="60" windowWidth="17610" windowHeight="6630"/>
  </bookViews>
  <sheets>
    <sheet name="Beherbergungsgewerbe" sheetId="1" r:id="rId1"/>
  </sheets>
  <definedNames>
    <definedName name="_xlnm.Print_Area" localSheetId="0">Beherbergungsgewerbe!$A$1:$G$247</definedName>
    <definedName name="_xlnm.Print_Titles" localSheetId="0">Beherbergungsgewerbe!$1:$3</definedName>
  </definedNames>
  <calcPr calcId="162913"/>
</workbook>
</file>

<file path=xl/calcChain.xml><?xml version="1.0" encoding="utf-8"?>
<calcChain xmlns="http://schemas.openxmlformats.org/spreadsheetml/2006/main">
  <c r="F217" i="1" l="1"/>
  <c r="F216" i="1"/>
  <c r="F215" i="1"/>
  <c r="F214" i="1"/>
  <c r="G219" i="1"/>
  <c r="F219" i="1"/>
  <c r="E219" i="1"/>
  <c r="D219" i="1"/>
  <c r="C219" i="1"/>
  <c r="G212" i="1" l="1"/>
  <c r="F212" i="1"/>
  <c r="E212" i="1"/>
  <c r="D212" i="1"/>
  <c r="C212" i="1"/>
  <c r="F210" i="1" l="1"/>
  <c r="F209" i="1"/>
  <c r="F208" i="1"/>
  <c r="F207" i="1"/>
  <c r="G205" i="1" l="1"/>
  <c r="F205" i="1"/>
  <c r="E205" i="1"/>
  <c r="D205" i="1"/>
  <c r="C205" i="1"/>
  <c r="F203" i="1"/>
  <c r="F202" i="1"/>
  <c r="F201" i="1"/>
  <c r="F200" i="1"/>
  <c r="F196" i="1" l="1"/>
  <c r="G198" i="1"/>
  <c r="E198" i="1"/>
  <c r="D198" i="1"/>
  <c r="C198" i="1"/>
  <c r="F195" i="1"/>
  <c r="F194" i="1"/>
  <c r="F193" i="1"/>
  <c r="F198" i="1" l="1"/>
  <c r="G191" i="1"/>
  <c r="E191" i="1"/>
  <c r="D191" i="1"/>
  <c r="C191" i="1"/>
  <c r="F189" i="1" l="1"/>
  <c r="F188" i="1"/>
  <c r="F191" i="1" s="1"/>
  <c r="F187" i="1"/>
  <c r="F186" i="1"/>
  <c r="G184" i="1" l="1"/>
  <c r="E184" i="1"/>
  <c r="D184" i="1"/>
  <c r="C184" i="1"/>
  <c r="F182" i="1"/>
  <c r="F181" i="1"/>
  <c r="F180" i="1"/>
  <c r="F179" i="1"/>
  <c r="F184" i="1" l="1"/>
  <c r="G177" i="1"/>
  <c r="E177" i="1"/>
  <c r="D177" i="1"/>
  <c r="C177" i="1"/>
  <c r="F175" i="1"/>
  <c r="F174" i="1"/>
  <c r="F173" i="1"/>
  <c r="F172" i="1"/>
  <c r="F177" i="1" l="1"/>
  <c r="G170" i="1"/>
  <c r="E170" i="1"/>
  <c r="D170" i="1"/>
  <c r="C170" i="1"/>
  <c r="F168" i="1"/>
  <c r="F167" i="1"/>
  <c r="F166" i="1"/>
  <c r="F165" i="1"/>
  <c r="F170" i="1" l="1"/>
  <c r="F161" i="1"/>
  <c r="F160" i="1"/>
  <c r="F159" i="1"/>
  <c r="F158" i="1"/>
  <c r="G163" i="1"/>
  <c r="E163" i="1"/>
  <c r="D163" i="1"/>
  <c r="C163" i="1"/>
  <c r="F163" i="1" l="1"/>
  <c r="G156" i="1"/>
  <c r="C156" i="1"/>
  <c r="D156" i="1"/>
  <c r="E156" i="1"/>
  <c r="F154" i="1"/>
  <c r="F153" i="1"/>
  <c r="F152" i="1"/>
  <c r="F151" i="1"/>
  <c r="F156" i="1" l="1"/>
  <c r="F147" i="1"/>
  <c r="F146" i="1"/>
  <c r="F145" i="1"/>
  <c r="F144" i="1"/>
  <c r="F149" i="1" l="1"/>
  <c r="C142" i="1"/>
  <c r="D142" i="1"/>
  <c r="E142" i="1"/>
  <c r="G142" i="1"/>
  <c r="F140" i="1"/>
  <c r="F139" i="1"/>
  <c r="F133" i="1"/>
  <c r="F132" i="1"/>
  <c r="F126" i="1"/>
  <c r="F125" i="1"/>
  <c r="F119" i="1"/>
  <c r="F118" i="1"/>
  <c r="F112" i="1"/>
  <c r="F111" i="1"/>
  <c r="F105" i="1"/>
  <c r="F104" i="1"/>
  <c r="F98" i="1"/>
  <c r="F97" i="1"/>
  <c r="F91" i="1"/>
  <c r="F90" i="1"/>
  <c r="F84" i="1"/>
  <c r="F83" i="1"/>
  <c r="F77" i="1"/>
  <c r="F76" i="1"/>
  <c r="F70" i="1"/>
  <c r="F69" i="1"/>
  <c r="F63" i="1"/>
  <c r="F62" i="1"/>
  <c r="F56" i="1"/>
  <c r="F55" i="1"/>
  <c r="F49" i="1"/>
  <c r="F48" i="1"/>
  <c r="F42" i="1"/>
  <c r="F41" i="1"/>
  <c r="F35" i="1"/>
  <c r="F34" i="1"/>
  <c r="F28" i="1"/>
  <c r="F27" i="1"/>
  <c r="F21" i="1"/>
  <c r="F20" i="1"/>
  <c r="F14" i="1"/>
  <c r="F13" i="1"/>
  <c r="E9" i="1"/>
  <c r="F7" i="1"/>
  <c r="F6" i="1"/>
  <c r="F5" i="1"/>
  <c r="F4" i="1"/>
  <c r="F138" i="1"/>
  <c r="F137" i="1"/>
  <c r="F131" i="1"/>
  <c r="F130" i="1"/>
  <c r="F124" i="1"/>
  <c r="F123" i="1"/>
  <c r="F117" i="1"/>
  <c r="F116" i="1"/>
  <c r="F110" i="1"/>
  <c r="F109" i="1"/>
  <c r="F103" i="1"/>
  <c r="F102" i="1"/>
  <c r="F96" i="1"/>
  <c r="F95" i="1"/>
  <c r="F89" i="1"/>
  <c r="F88" i="1"/>
  <c r="F82" i="1"/>
  <c r="F81" i="1"/>
  <c r="F75" i="1"/>
  <c r="F74" i="1"/>
  <c r="F68" i="1"/>
  <c r="F67" i="1"/>
  <c r="F61" i="1"/>
  <c r="F60" i="1"/>
  <c r="F54" i="1"/>
  <c r="F53" i="1"/>
  <c r="F47" i="1"/>
  <c r="F46" i="1"/>
  <c r="F40" i="1"/>
  <c r="F39" i="1"/>
  <c r="F33" i="1"/>
  <c r="F32" i="1"/>
  <c r="F26" i="1"/>
  <c r="F25" i="1"/>
  <c r="F19" i="1"/>
  <c r="F18" i="1"/>
  <c r="F12" i="1"/>
  <c r="F11" i="1"/>
  <c r="F72" i="1" l="1"/>
  <c r="F23" i="1"/>
  <c r="F86" i="1"/>
  <c r="F128" i="1"/>
  <c r="F135" i="1"/>
  <c r="F51" i="1"/>
  <c r="F100" i="1"/>
  <c r="F121" i="1"/>
  <c r="F9" i="1"/>
  <c r="F16" i="1"/>
  <c r="F58" i="1"/>
  <c r="F30" i="1"/>
  <c r="F44" i="1"/>
  <c r="F114" i="1"/>
  <c r="F65" i="1"/>
  <c r="F79" i="1"/>
  <c r="F142" i="1"/>
  <c r="F37" i="1"/>
  <c r="F93" i="1"/>
  <c r="F107" i="1"/>
</calcChain>
</file>

<file path=xl/sharedStrings.xml><?xml version="1.0" encoding="utf-8"?>
<sst xmlns="http://schemas.openxmlformats.org/spreadsheetml/2006/main" count="252" uniqueCount="21">
  <si>
    <t>Jahr</t>
  </si>
  <si>
    <t>Parameter</t>
  </si>
  <si>
    <t>Ankünfte</t>
  </si>
  <si>
    <t>Übernachtungen</t>
  </si>
  <si>
    <t>Freistaat Sachsen</t>
  </si>
  <si>
    <t>Quelle: Statistisches Landesamt Sachsen/eigene Berechnungen</t>
  </si>
  <si>
    <t>Stadt 
Leipzig</t>
  </si>
  <si>
    <t>Landkreis Leipzig</t>
  </si>
  <si>
    <t>Landkreis 
Nordsachsen</t>
  </si>
  <si>
    <r>
      <t>geöffnete Betriebe</t>
    </r>
    <r>
      <rPr>
        <b/>
        <vertAlign val="superscript"/>
        <sz val="10"/>
        <rFont val="Arial"/>
        <family val="2"/>
      </rPr>
      <t>2</t>
    </r>
  </si>
  <si>
    <r>
      <t>angebotene Betten</t>
    </r>
    <r>
      <rPr>
        <b/>
        <vertAlign val="superscript"/>
        <sz val="10"/>
        <rFont val="Arial"/>
        <family val="2"/>
      </rPr>
      <t>2</t>
    </r>
  </si>
  <si>
    <r>
      <t>Æ</t>
    </r>
    <r>
      <rPr>
        <b/>
        <sz val="10"/>
        <rFont val="Arial"/>
        <family val="2"/>
      </rPr>
      <t xml:space="preserve"> Auslastung der Betten in %</t>
    </r>
    <r>
      <rPr>
        <b/>
        <vertAlign val="superscript"/>
        <sz val="10"/>
        <rFont val="Arial"/>
        <family val="2"/>
      </rPr>
      <t>3</t>
    </r>
  </si>
  <si>
    <r>
      <t xml:space="preserve">Æ </t>
    </r>
    <r>
      <rPr>
        <b/>
        <sz val="10"/>
        <rFont val="Arial"/>
        <family val="2"/>
      </rPr>
      <t>Aufenthaltsdauer in Tagen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</si>
  <si>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- Angaben territorial bereinigt/Gebietsstand ab 01.08.2008</t>
    </r>
  </si>
  <si>
    <r>
      <t>2</t>
    </r>
    <r>
      <rPr>
        <sz val="8"/>
        <rFont val="Arial"/>
        <family val="2"/>
      </rPr>
      <t xml:space="preserve"> - Angaben zum Stand Juli des jeweiligen Jahres</t>
    </r>
  </si>
  <si>
    <r>
      <t>3</t>
    </r>
    <r>
      <rPr>
        <sz val="8"/>
        <rFont val="Arial"/>
        <family val="2"/>
      </rPr>
      <t xml:space="preserve"> - rechnerischer Wert: (Übernachtungen/angebotene Bettentage) x 100</t>
    </r>
  </si>
  <si>
    <r>
      <t>4</t>
    </r>
    <r>
      <rPr>
        <sz val="8"/>
        <rFont val="Arial"/>
        <family val="2"/>
      </rPr>
      <t xml:space="preserve"> - rechnerischer Wert: Übernachtungen/Ankünfte</t>
    </r>
  </si>
  <si>
    <r>
      <t xml:space="preserve">5 </t>
    </r>
    <r>
      <rPr>
        <sz val="8"/>
        <rFont val="Arial"/>
        <family val="2"/>
      </rPr>
      <t>- rechnerischer Wert: (Übernachtungen je 1.000 Einwohner (Stand: 30.06.)</t>
    </r>
  </si>
  <si>
    <r>
      <t>Fremdenverkehrsintensität</t>
    </r>
    <r>
      <rPr>
        <b/>
        <vertAlign val="superscript"/>
        <sz val="10"/>
        <rFont val="Arial"/>
        <family val="2"/>
      </rPr>
      <t>5</t>
    </r>
  </si>
  <si>
    <t>IHK-Bezirk gesamt</t>
  </si>
  <si>
    <r>
      <t>Beherbergungsgewerbe im IHK-Bezirk Leipzig nach Kreisen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seit 1992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</si>
</sst>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#\ ###\ \ \ \ \ \ "/>
    <numFmt numFmtId="167" formatCode="##.0\ \ \ \ \ \ \ \ \ \ \ \ \ \ \ "/>
    <numFmt numFmtId="168" formatCode="#\ ###\ ###\ \ \ "/>
    <numFmt numFmtId="169" formatCode="##\ ###\ ###\ ###\ __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4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5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indent="1"/>
    </xf>
    <xf numFmtId="165" fontId="6" fillId="0" borderId="2" xfId="0" applyNumberFormat="1" applyFont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indent="1"/>
    </xf>
    <xf numFmtId="165" fontId="1" fillId="0" borderId="2" xfId="0" applyNumberFormat="1" applyFont="1" applyBorder="1" applyAlignment="1">
      <alignment horizontal="right" vertical="center" indent="1"/>
    </xf>
    <xf numFmtId="0" fontId="10" fillId="0" borderId="0" xfId="0" applyFont="1"/>
    <xf numFmtId="3" fontId="0" fillId="0" borderId="3" xfId="0" applyNumberFormat="1" applyBorder="1" applyAlignment="1">
      <alignment horizontal="right" vertical="center" indent="1"/>
    </xf>
    <xf numFmtId="0" fontId="1" fillId="0" borderId="7" xfId="0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5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6" fontId="13" fillId="0" borderId="0" xfId="1" applyNumberFormat="1" applyFont="1"/>
    <xf numFmtId="166" fontId="14" fillId="0" borderId="0" xfId="1" applyNumberFormat="1" applyFont="1"/>
    <xf numFmtId="167" fontId="15" fillId="0" borderId="0" xfId="2" applyNumberFormat="1" applyFont="1"/>
    <xf numFmtId="168" fontId="13" fillId="0" borderId="0" xfId="3" applyNumberFormat="1" applyFont="1" applyAlignment="1">
      <alignment horizontal="right"/>
    </xf>
    <xf numFmtId="169" fontId="15" fillId="0" borderId="0" xfId="0" applyNumberFormat="1" applyFont="1"/>
    <xf numFmtId="3" fontId="0" fillId="0" borderId="0" xfId="0" applyNumberFormat="1" applyBorder="1"/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4">
    <cellStyle name="Standard" xfId="0" builtinId="0"/>
    <cellStyle name="Standard_BB0128_layout_1" xfId="1"/>
    <cellStyle name="Standard_BB0130_layout_1" xfId="2"/>
    <cellStyle name="Standard_BB0132b_layou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abSelected="1" view="pageBreakPreview" zoomScaleNormal="100" zoomScaleSheetLayoutView="100" workbookViewId="0">
      <pane ySplit="3" topLeftCell="A204" activePane="bottomLeft" state="frozen"/>
      <selection pane="bottomLeft" activeCell="F221" sqref="F221"/>
    </sheetView>
  </sheetViews>
  <sheetFormatPr baseColWidth="10" defaultColWidth="11.42578125" defaultRowHeight="12.75" x14ac:dyDescent="0.2"/>
  <cols>
    <col min="1" max="1" width="7" customWidth="1"/>
    <col min="2" max="2" width="27.7109375" customWidth="1"/>
    <col min="3" max="7" width="16.42578125" customWidth="1"/>
    <col min="8" max="8" width="8.42578125" style="1" customWidth="1"/>
    <col min="9" max="11" width="17.28515625" style="1" customWidth="1"/>
    <col min="12" max="12" width="17.7109375" style="1" bestFit="1" customWidth="1"/>
    <col min="13" max="16384" width="11.42578125" style="1"/>
  </cols>
  <sheetData>
    <row r="1" spans="1:7" ht="27" customHeight="1" x14ac:dyDescent="0.2">
      <c r="A1" s="43" t="s">
        <v>20</v>
      </c>
      <c r="B1" s="44"/>
      <c r="C1" s="44"/>
      <c r="D1" s="44"/>
      <c r="E1" s="44"/>
      <c r="F1" s="44"/>
      <c r="G1" s="45"/>
    </row>
    <row r="2" spans="1:7" ht="12.75" customHeight="1" x14ac:dyDescent="0.2">
      <c r="A2" s="48" t="s">
        <v>0</v>
      </c>
      <c r="B2" s="48" t="s">
        <v>1</v>
      </c>
      <c r="C2" s="46" t="s">
        <v>6</v>
      </c>
      <c r="D2" s="46" t="s">
        <v>7</v>
      </c>
      <c r="E2" s="46" t="s">
        <v>8</v>
      </c>
      <c r="F2" s="46" t="s">
        <v>19</v>
      </c>
      <c r="G2" s="46" t="s">
        <v>4</v>
      </c>
    </row>
    <row r="3" spans="1:7" ht="15" customHeight="1" x14ac:dyDescent="0.2">
      <c r="A3" s="49"/>
      <c r="B3" s="49"/>
      <c r="C3" s="47"/>
      <c r="D3" s="47"/>
      <c r="E3" s="47"/>
      <c r="F3" s="47"/>
      <c r="G3" s="47"/>
    </row>
    <row r="4" spans="1:7" ht="15" customHeight="1" x14ac:dyDescent="0.2">
      <c r="A4" s="41">
        <v>1992</v>
      </c>
      <c r="B4" s="2" t="s">
        <v>9</v>
      </c>
      <c r="C4" s="5">
        <v>30</v>
      </c>
      <c r="D4" s="5">
        <v>36</v>
      </c>
      <c r="E4" s="5">
        <v>26</v>
      </c>
      <c r="F4" s="5">
        <f>SUM(C4:E4)</f>
        <v>92</v>
      </c>
      <c r="G4" s="5">
        <v>862</v>
      </c>
    </row>
    <row r="5" spans="1:7" ht="15" customHeight="1" x14ac:dyDescent="0.2">
      <c r="A5" s="39"/>
      <c r="B5" s="3" t="s">
        <v>10</v>
      </c>
      <c r="C5" s="6">
        <v>4092</v>
      </c>
      <c r="D5" s="6">
        <v>1746</v>
      </c>
      <c r="E5" s="6">
        <v>1596</v>
      </c>
      <c r="F5" s="6">
        <f>SUM(C5:E5)</f>
        <v>7434</v>
      </c>
      <c r="G5" s="6">
        <v>48251</v>
      </c>
    </row>
    <row r="6" spans="1:7" ht="15" customHeight="1" x14ac:dyDescent="0.2">
      <c r="A6" s="42"/>
      <c r="B6" s="3" t="s">
        <v>2</v>
      </c>
      <c r="C6" s="6">
        <v>320257</v>
      </c>
      <c r="D6" s="6">
        <v>63565</v>
      </c>
      <c r="E6" s="6">
        <v>47145</v>
      </c>
      <c r="F6" s="6">
        <f>SUM(C6:E6)</f>
        <v>430967</v>
      </c>
      <c r="G6" s="6">
        <v>2186724</v>
      </c>
    </row>
    <row r="7" spans="1:7" ht="15" customHeight="1" x14ac:dyDescent="0.2">
      <c r="A7" s="39"/>
      <c r="B7" s="3" t="s">
        <v>3</v>
      </c>
      <c r="C7" s="6">
        <v>764404</v>
      </c>
      <c r="D7" s="6">
        <v>252230</v>
      </c>
      <c r="E7" s="6">
        <v>138985</v>
      </c>
      <c r="F7" s="6">
        <f>SUM(C7:E7)</f>
        <v>1155619</v>
      </c>
      <c r="G7" s="6">
        <v>6749402</v>
      </c>
    </row>
    <row r="8" spans="1:7" ht="15" customHeight="1" x14ac:dyDescent="0.2">
      <c r="A8" s="39"/>
      <c r="B8" s="13" t="s">
        <v>11</v>
      </c>
      <c r="C8" s="11">
        <v>49.6</v>
      </c>
      <c r="D8" s="11">
        <v>41.3</v>
      </c>
      <c r="E8" s="11">
        <v>24.7</v>
      </c>
      <c r="F8" s="11">
        <v>42.6</v>
      </c>
      <c r="G8" s="11">
        <v>40.1</v>
      </c>
    </row>
    <row r="9" spans="1:7" ht="15" customHeight="1" x14ac:dyDescent="0.2">
      <c r="A9" s="39"/>
      <c r="B9" s="13" t="s">
        <v>12</v>
      </c>
      <c r="C9" s="11">
        <v>2.4</v>
      </c>
      <c r="D9" s="11">
        <v>4</v>
      </c>
      <c r="E9" s="11">
        <f>E7/E6</f>
        <v>2.9480326651818856</v>
      </c>
      <c r="F9" s="11">
        <f>F7/F6</f>
        <v>2.6814558887339404</v>
      </c>
      <c r="G9" s="11">
        <v>3.1</v>
      </c>
    </row>
    <row r="10" spans="1:7" ht="15" customHeight="1" x14ac:dyDescent="0.2">
      <c r="A10" s="40"/>
      <c r="B10" s="14" t="s">
        <v>18</v>
      </c>
      <c r="C10" s="6">
        <v>1401</v>
      </c>
      <c r="D10" s="6">
        <v>919</v>
      </c>
      <c r="E10" s="6">
        <v>601</v>
      </c>
      <c r="F10" s="6">
        <v>1099</v>
      </c>
      <c r="G10" s="6">
        <v>1447</v>
      </c>
    </row>
    <row r="11" spans="1:7" ht="14.25" x14ac:dyDescent="0.2">
      <c r="A11" s="41">
        <v>1993</v>
      </c>
      <c r="B11" s="2" t="s">
        <v>9</v>
      </c>
      <c r="C11" s="5">
        <v>47</v>
      </c>
      <c r="D11" s="5">
        <v>34</v>
      </c>
      <c r="E11" s="5">
        <v>29</v>
      </c>
      <c r="F11" s="5">
        <f>SUM(C11:E11)</f>
        <v>110</v>
      </c>
      <c r="G11" s="5">
        <v>898</v>
      </c>
    </row>
    <row r="12" spans="1:7" ht="14.25" x14ac:dyDescent="0.2">
      <c r="A12" s="39"/>
      <c r="B12" s="3" t="s">
        <v>10</v>
      </c>
      <c r="C12" s="6">
        <v>5994</v>
      </c>
      <c r="D12" s="6">
        <v>1609</v>
      </c>
      <c r="E12" s="6">
        <v>1698</v>
      </c>
      <c r="F12" s="6">
        <f t="shared" ref="F12:F98" si="0">SUM(C12:E12)</f>
        <v>9301</v>
      </c>
      <c r="G12" s="6">
        <v>52401</v>
      </c>
    </row>
    <row r="13" spans="1:7" x14ac:dyDescent="0.2">
      <c r="A13" s="42"/>
      <c r="B13" s="3" t="s">
        <v>2</v>
      </c>
      <c r="C13" s="6">
        <v>366587</v>
      </c>
      <c r="D13" s="6">
        <v>58293</v>
      </c>
      <c r="E13" s="6">
        <v>59073</v>
      </c>
      <c r="F13" s="6">
        <f t="shared" si="0"/>
        <v>483953</v>
      </c>
      <c r="G13" s="6">
        <v>2392893</v>
      </c>
    </row>
    <row r="14" spans="1:7" x14ac:dyDescent="0.2">
      <c r="A14" s="39"/>
      <c r="B14" s="3" t="s">
        <v>3</v>
      </c>
      <c r="C14" s="6">
        <v>856216</v>
      </c>
      <c r="D14" s="6">
        <v>256072</v>
      </c>
      <c r="E14" s="6">
        <v>179555</v>
      </c>
      <c r="F14" s="6">
        <f t="shared" si="0"/>
        <v>1291843</v>
      </c>
      <c r="G14" s="6">
        <v>7142208</v>
      </c>
    </row>
    <row r="15" spans="1:7" ht="14.25" x14ac:dyDescent="0.2">
      <c r="A15" s="39"/>
      <c r="B15" s="13" t="s">
        <v>11</v>
      </c>
      <c r="C15" s="11">
        <v>40.299999999999997</v>
      </c>
      <c r="D15" s="11">
        <v>42.7</v>
      </c>
      <c r="E15" s="11">
        <v>31.3</v>
      </c>
      <c r="F15" s="11">
        <v>39.200000000000003</v>
      </c>
      <c r="G15" s="11">
        <v>39.6</v>
      </c>
    </row>
    <row r="16" spans="1:7" ht="14.25" x14ac:dyDescent="0.2">
      <c r="A16" s="39"/>
      <c r="B16" s="13" t="s">
        <v>12</v>
      </c>
      <c r="C16" s="11">
        <v>2.2999999999999998</v>
      </c>
      <c r="D16" s="11">
        <v>4.4000000000000004</v>
      </c>
      <c r="E16" s="11">
        <v>3</v>
      </c>
      <c r="F16" s="11">
        <f>F14/F13</f>
        <v>2.6693563217915788</v>
      </c>
      <c r="G16" s="11">
        <v>3</v>
      </c>
    </row>
    <row r="17" spans="1:7" ht="14.25" x14ac:dyDescent="0.2">
      <c r="A17" s="40"/>
      <c r="B17" s="14" t="s">
        <v>18</v>
      </c>
      <c r="C17" s="6">
        <v>1587</v>
      </c>
      <c r="D17" s="6">
        <v>937</v>
      </c>
      <c r="E17" s="6">
        <v>780</v>
      </c>
      <c r="F17" s="6">
        <v>1239</v>
      </c>
      <c r="G17" s="6">
        <v>1545</v>
      </c>
    </row>
    <row r="18" spans="1:7" ht="14.25" x14ac:dyDescent="0.2">
      <c r="A18" s="41">
        <v>1994</v>
      </c>
      <c r="B18" s="2" t="s">
        <v>9</v>
      </c>
      <c r="C18" s="5">
        <v>55</v>
      </c>
      <c r="D18" s="5">
        <v>43</v>
      </c>
      <c r="E18" s="5">
        <v>47</v>
      </c>
      <c r="F18" s="5">
        <f t="shared" si="0"/>
        <v>145</v>
      </c>
      <c r="G18" s="5">
        <v>1068</v>
      </c>
    </row>
    <row r="19" spans="1:7" ht="14.25" x14ac:dyDescent="0.2">
      <c r="A19" s="39"/>
      <c r="B19" s="3" t="s">
        <v>10</v>
      </c>
      <c r="C19" s="6">
        <v>6452</v>
      </c>
      <c r="D19" s="6">
        <v>2034</v>
      </c>
      <c r="E19" s="6">
        <v>2377</v>
      </c>
      <c r="F19" s="6">
        <f t="shared" si="0"/>
        <v>10863</v>
      </c>
      <c r="G19" s="6">
        <v>60242</v>
      </c>
    </row>
    <row r="20" spans="1:7" x14ac:dyDescent="0.2">
      <c r="A20" s="42"/>
      <c r="B20" s="3" t="s">
        <v>2</v>
      </c>
      <c r="C20" s="6">
        <v>373179</v>
      </c>
      <c r="D20" s="6">
        <v>72626</v>
      </c>
      <c r="E20" s="6">
        <v>93878</v>
      </c>
      <c r="F20" s="6">
        <f t="shared" si="0"/>
        <v>539683</v>
      </c>
      <c r="G20" s="6">
        <v>2808790</v>
      </c>
    </row>
    <row r="21" spans="1:7" x14ac:dyDescent="0.2">
      <c r="A21" s="39"/>
      <c r="B21" s="3" t="s">
        <v>3</v>
      </c>
      <c r="C21" s="6">
        <v>906747</v>
      </c>
      <c r="D21" s="6">
        <v>284977</v>
      </c>
      <c r="E21" s="6">
        <v>323343</v>
      </c>
      <c r="F21" s="6">
        <f t="shared" si="0"/>
        <v>1515067</v>
      </c>
      <c r="G21" s="6">
        <v>8388187</v>
      </c>
    </row>
    <row r="22" spans="1:7" ht="14.25" x14ac:dyDescent="0.2">
      <c r="A22" s="39"/>
      <c r="B22" s="13" t="s">
        <v>11</v>
      </c>
      <c r="C22" s="11">
        <v>39.9</v>
      </c>
      <c r="D22" s="11">
        <v>40.1</v>
      </c>
      <c r="E22" s="11">
        <v>39</v>
      </c>
      <c r="F22" s="11">
        <v>39.700000000000003</v>
      </c>
      <c r="G22" s="11">
        <v>40.4</v>
      </c>
    </row>
    <row r="23" spans="1:7" ht="14.25" x14ac:dyDescent="0.2">
      <c r="A23" s="39"/>
      <c r="B23" s="13" t="s">
        <v>12</v>
      </c>
      <c r="C23" s="11">
        <v>2.4</v>
      </c>
      <c r="D23" s="11">
        <v>3.9</v>
      </c>
      <c r="E23" s="11">
        <v>3.4</v>
      </c>
      <c r="F23" s="11">
        <f>F21/F20</f>
        <v>2.8073276349264291</v>
      </c>
      <c r="G23" s="11">
        <v>3</v>
      </c>
    </row>
    <row r="24" spans="1:7" ht="14.25" x14ac:dyDescent="0.2">
      <c r="A24" s="40"/>
      <c r="B24" s="14" t="s">
        <v>18</v>
      </c>
      <c r="C24" s="6">
        <v>1700</v>
      </c>
      <c r="D24" s="6">
        <v>1043</v>
      </c>
      <c r="E24" s="6">
        <v>1405</v>
      </c>
      <c r="F24" s="6">
        <v>1461</v>
      </c>
      <c r="G24" s="6">
        <v>1825</v>
      </c>
    </row>
    <row r="25" spans="1:7" ht="14.25" x14ac:dyDescent="0.2">
      <c r="A25" s="41">
        <v>1995</v>
      </c>
      <c r="B25" s="2" t="s">
        <v>9</v>
      </c>
      <c r="C25" s="5">
        <v>77</v>
      </c>
      <c r="D25" s="5">
        <v>79</v>
      </c>
      <c r="E25" s="5">
        <v>73</v>
      </c>
      <c r="F25" s="5">
        <f t="shared" si="0"/>
        <v>229</v>
      </c>
      <c r="G25" s="5">
        <v>1380</v>
      </c>
    </row>
    <row r="26" spans="1:7" ht="14.25" x14ac:dyDescent="0.2">
      <c r="A26" s="39"/>
      <c r="B26" s="3" t="s">
        <v>10</v>
      </c>
      <c r="C26" s="6">
        <v>8225</v>
      </c>
      <c r="D26" s="6">
        <v>4153</v>
      </c>
      <c r="E26" s="6">
        <v>3224</v>
      </c>
      <c r="F26" s="6">
        <f t="shared" si="0"/>
        <v>15602</v>
      </c>
      <c r="G26" s="6">
        <v>76322</v>
      </c>
    </row>
    <row r="27" spans="1:7" x14ac:dyDescent="0.2">
      <c r="A27" s="42"/>
      <c r="B27" s="3" t="s">
        <v>2</v>
      </c>
      <c r="C27" s="6">
        <v>480906</v>
      </c>
      <c r="D27" s="6">
        <v>114806</v>
      </c>
      <c r="E27" s="6">
        <v>128084</v>
      </c>
      <c r="F27" s="6">
        <f t="shared" si="0"/>
        <v>723796</v>
      </c>
      <c r="G27" s="6">
        <v>3435692</v>
      </c>
    </row>
    <row r="28" spans="1:7" x14ac:dyDescent="0.2">
      <c r="A28" s="39"/>
      <c r="B28" s="3" t="s">
        <v>3</v>
      </c>
      <c r="C28" s="6">
        <v>1136135</v>
      </c>
      <c r="D28" s="6">
        <v>457090</v>
      </c>
      <c r="E28" s="6">
        <v>383840</v>
      </c>
      <c r="F28" s="6">
        <f t="shared" si="0"/>
        <v>1977065</v>
      </c>
      <c r="G28" s="6">
        <v>10144847</v>
      </c>
    </row>
    <row r="29" spans="1:7" ht="14.25" x14ac:dyDescent="0.2">
      <c r="A29" s="39"/>
      <c r="B29" s="13" t="s">
        <v>11</v>
      </c>
      <c r="C29" s="11">
        <v>38.4</v>
      </c>
      <c r="D29" s="11">
        <v>36.6</v>
      </c>
      <c r="E29" s="11">
        <v>35.299999999999997</v>
      </c>
      <c r="F29" s="11">
        <v>37.299999999999997</v>
      </c>
      <c r="G29" s="11">
        <v>38.9</v>
      </c>
    </row>
    <row r="30" spans="1:7" ht="14.25" x14ac:dyDescent="0.2">
      <c r="A30" s="39"/>
      <c r="B30" s="13" t="s">
        <v>12</v>
      </c>
      <c r="C30" s="11">
        <v>2.4</v>
      </c>
      <c r="D30" s="11">
        <v>4</v>
      </c>
      <c r="E30" s="11">
        <v>3</v>
      </c>
      <c r="F30" s="11">
        <f>F28/F27</f>
        <v>2.7315224179188613</v>
      </c>
      <c r="G30" s="11">
        <v>3</v>
      </c>
    </row>
    <row r="31" spans="1:7" ht="14.25" x14ac:dyDescent="0.2">
      <c r="A31" s="40"/>
      <c r="B31" s="14" t="s">
        <v>18</v>
      </c>
      <c r="C31" s="6">
        <v>2162</v>
      </c>
      <c r="D31" s="6">
        <v>1654</v>
      </c>
      <c r="E31" s="6">
        <v>1665</v>
      </c>
      <c r="F31" s="6">
        <v>1915</v>
      </c>
      <c r="G31" s="6">
        <v>2217</v>
      </c>
    </row>
    <row r="32" spans="1:7" ht="14.25" x14ac:dyDescent="0.2">
      <c r="A32" s="41">
        <v>1996</v>
      </c>
      <c r="B32" s="2" t="s">
        <v>9</v>
      </c>
      <c r="C32" s="5">
        <v>92</v>
      </c>
      <c r="D32" s="5">
        <v>89</v>
      </c>
      <c r="E32" s="5">
        <v>84</v>
      </c>
      <c r="F32" s="5">
        <f t="shared" si="0"/>
        <v>265</v>
      </c>
      <c r="G32" s="5">
        <v>1741</v>
      </c>
    </row>
    <row r="33" spans="1:7" ht="14.25" x14ac:dyDescent="0.2">
      <c r="A33" s="39"/>
      <c r="B33" s="3" t="s">
        <v>10</v>
      </c>
      <c r="C33" s="6">
        <v>11733</v>
      </c>
      <c r="D33" s="6">
        <v>4453</v>
      </c>
      <c r="E33" s="6">
        <v>3569</v>
      </c>
      <c r="F33" s="6">
        <f t="shared" si="0"/>
        <v>19755</v>
      </c>
      <c r="G33" s="6">
        <v>95347</v>
      </c>
    </row>
    <row r="34" spans="1:7" x14ac:dyDescent="0.2">
      <c r="A34" s="42"/>
      <c r="B34" s="3" t="s">
        <v>2</v>
      </c>
      <c r="C34" s="6">
        <v>597577</v>
      </c>
      <c r="D34" s="6">
        <v>156111</v>
      </c>
      <c r="E34" s="6">
        <v>149640</v>
      </c>
      <c r="F34" s="6">
        <f t="shared" si="0"/>
        <v>903328</v>
      </c>
      <c r="G34" s="6">
        <v>4109930</v>
      </c>
    </row>
    <row r="35" spans="1:7" x14ac:dyDescent="0.2">
      <c r="A35" s="39"/>
      <c r="B35" s="3" t="s">
        <v>3</v>
      </c>
      <c r="C35" s="6">
        <v>1337360</v>
      </c>
      <c r="D35" s="6">
        <v>551551</v>
      </c>
      <c r="E35" s="6">
        <v>483333</v>
      </c>
      <c r="F35" s="6">
        <f t="shared" si="0"/>
        <v>2372244</v>
      </c>
      <c r="G35" s="6">
        <v>12255593</v>
      </c>
    </row>
    <row r="36" spans="1:7" ht="14.25" x14ac:dyDescent="0.2">
      <c r="A36" s="39"/>
      <c r="B36" s="13" t="s">
        <v>11</v>
      </c>
      <c r="C36" s="11">
        <v>32.700000000000003</v>
      </c>
      <c r="D36" s="11">
        <v>33.200000000000003</v>
      </c>
      <c r="E36" s="11">
        <v>35.1</v>
      </c>
      <c r="F36" s="11">
        <v>33.299999999999997</v>
      </c>
      <c r="G36" s="11">
        <v>36.4</v>
      </c>
    </row>
    <row r="37" spans="1:7" ht="14.25" x14ac:dyDescent="0.2">
      <c r="A37" s="39"/>
      <c r="B37" s="13" t="s">
        <v>12</v>
      </c>
      <c r="C37" s="11">
        <v>2.2000000000000002</v>
      </c>
      <c r="D37" s="11">
        <v>3.5</v>
      </c>
      <c r="E37" s="11">
        <v>3.2</v>
      </c>
      <c r="F37" s="11">
        <f>F35/F34</f>
        <v>2.6261158737468562</v>
      </c>
      <c r="G37" s="11">
        <v>3</v>
      </c>
    </row>
    <row r="38" spans="1:7" ht="14.25" x14ac:dyDescent="0.2">
      <c r="A38" s="40"/>
      <c r="B38" s="14" t="s">
        <v>18</v>
      </c>
      <c r="C38" s="6">
        <v>2590</v>
      </c>
      <c r="D38" s="6">
        <v>1964</v>
      </c>
      <c r="E38" s="6">
        <v>2085</v>
      </c>
      <c r="F38" s="6">
        <v>2305</v>
      </c>
      <c r="G38" s="6">
        <v>2689</v>
      </c>
    </row>
    <row r="39" spans="1:7" ht="14.25" x14ac:dyDescent="0.2">
      <c r="A39" s="41">
        <v>1997</v>
      </c>
      <c r="B39" s="2" t="s">
        <v>9</v>
      </c>
      <c r="C39" s="5">
        <v>92</v>
      </c>
      <c r="D39" s="5">
        <v>101</v>
      </c>
      <c r="E39" s="5">
        <v>108</v>
      </c>
      <c r="F39" s="5">
        <f t="shared" si="0"/>
        <v>301</v>
      </c>
      <c r="G39" s="5">
        <v>2098</v>
      </c>
    </row>
    <row r="40" spans="1:7" ht="14.25" x14ac:dyDescent="0.2">
      <c r="A40" s="39"/>
      <c r="B40" s="3" t="s">
        <v>10</v>
      </c>
      <c r="C40" s="6">
        <v>11324</v>
      </c>
      <c r="D40" s="6">
        <v>5130</v>
      </c>
      <c r="E40" s="6">
        <v>4608</v>
      </c>
      <c r="F40" s="6">
        <f t="shared" si="0"/>
        <v>21062</v>
      </c>
      <c r="G40" s="6">
        <v>109149</v>
      </c>
    </row>
    <row r="41" spans="1:7" x14ac:dyDescent="0.2">
      <c r="A41" s="42"/>
      <c r="B41" s="3" t="s">
        <v>2</v>
      </c>
      <c r="C41" s="6">
        <v>637494</v>
      </c>
      <c r="D41" s="6">
        <v>153431</v>
      </c>
      <c r="E41" s="6">
        <v>155691</v>
      </c>
      <c r="F41" s="6">
        <f t="shared" si="0"/>
        <v>946616</v>
      </c>
      <c r="G41" s="6">
        <v>4362375</v>
      </c>
    </row>
    <row r="42" spans="1:7" x14ac:dyDescent="0.2">
      <c r="A42" s="39"/>
      <c r="B42" s="3" t="s">
        <v>3</v>
      </c>
      <c r="C42" s="6">
        <v>1408289</v>
      </c>
      <c r="D42" s="6">
        <v>556663</v>
      </c>
      <c r="E42" s="6">
        <v>535390</v>
      </c>
      <c r="F42" s="6">
        <f t="shared" si="0"/>
        <v>2500342</v>
      </c>
      <c r="G42" s="6">
        <v>12560440</v>
      </c>
    </row>
    <row r="43" spans="1:7" ht="14.25" x14ac:dyDescent="0.2">
      <c r="A43" s="39"/>
      <c r="B43" s="13" t="s">
        <v>11</v>
      </c>
      <c r="C43" s="11">
        <v>33.9</v>
      </c>
      <c r="D43" s="11">
        <v>30.4</v>
      </c>
      <c r="E43" s="11">
        <v>32.700000000000003</v>
      </c>
      <c r="F43" s="11">
        <v>32.799999999999997</v>
      </c>
      <c r="G43" s="11">
        <v>32.9</v>
      </c>
    </row>
    <row r="44" spans="1:7" ht="14.25" x14ac:dyDescent="0.2">
      <c r="A44" s="39"/>
      <c r="B44" s="13" t="s">
        <v>12</v>
      </c>
      <c r="C44" s="11">
        <v>2.2000000000000002</v>
      </c>
      <c r="D44" s="11">
        <v>3.6</v>
      </c>
      <c r="E44" s="11">
        <v>3.4</v>
      </c>
      <c r="F44" s="11">
        <f>F42/F41</f>
        <v>2.6413477059335571</v>
      </c>
      <c r="G44" s="11">
        <v>2.9</v>
      </c>
    </row>
    <row r="45" spans="1:7" ht="14.25" x14ac:dyDescent="0.2">
      <c r="A45" s="40"/>
      <c r="B45" s="14" t="s">
        <v>18</v>
      </c>
      <c r="C45" s="6">
        <v>2781</v>
      </c>
      <c r="D45" s="6">
        <v>1944</v>
      </c>
      <c r="E45" s="6">
        <v>2297</v>
      </c>
      <c r="F45" s="6">
        <v>2437</v>
      </c>
      <c r="G45" s="6">
        <v>2768</v>
      </c>
    </row>
    <row r="46" spans="1:7" ht="14.25" x14ac:dyDescent="0.2">
      <c r="A46" s="41">
        <v>1998</v>
      </c>
      <c r="B46" s="2" t="s">
        <v>9</v>
      </c>
      <c r="C46" s="5">
        <v>90</v>
      </c>
      <c r="D46" s="5">
        <v>96</v>
      </c>
      <c r="E46" s="5">
        <v>105</v>
      </c>
      <c r="F46" s="5">
        <f t="shared" si="0"/>
        <v>291</v>
      </c>
      <c r="G46" s="5">
        <v>2127</v>
      </c>
    </row>
    <row r="47" spans="1:7" ht="14.25" x14ac:dyDescent="0.2">
      <c r="A47" s="39"/>
      <c r="B47" s="3" t="s">
        <v>10</v>
      </c>
      <c r="C47" s="6">
        <v>10356</v>
      </c>
      <c r="D47" s="6">
        <v>5038</v>
      </c>
      <c r="E47" s="6">
        <v>4865</v>
      </c>
      <c r="F47" s="6">
        <f t="shared" si="0"/>
        <v>20259</v>
      </c>
      <c r="G47" s="6">
        <v>111849</v>
      </c>
    </row>
    <row r="48" spans="1:7" x14ac:dyDescent="0.2">
      <c r="A48" s="42"/>
      <c r="B48" s="3" t="s">
        <v>2</v>
      </c>
      <c r="C48" s="6">
        <v>664636</v>
      </c>
      <c r="D48" s="6">
        <v>143321</v>
      </c>
      <c r="E48" s="6">
        <v>153120</v>
      </c>
      <c r="F48" s="6">
        <f t="shared" si="0"/>
        <v>961077</v>
      </c>
      <c r="G48" s="6">
        <v>4532711</v>
      </c>
    </row>
    <row r="49" spans="1:7" x14ac:dyDescent="0.2">
      <c r="A49" s="39"/>
      <c r="B49" s="3" t="s">
        <v>3</v>
      </c>
      <c r="C49" s="6">
        <v>1310043</v>
      </c>
      <c r="D49" s="6">
        <v>559577</v>
      </c>
      <c r="E49" s="6">
        <v>522058</v>
      </c>
      <c r="F49" s="6">
        <f t="shared" si="0"/>
        <v>2391678</v>
      </c>
      <c r="G49" s="6">
        <v>12794634</v>
      </c>
    </row>
    <row r="50" spans="1:7" ht="14.25" x14ac:dyDescent="0.2">
      <c r="A50" s="39"/>
      <c r="B50" s="13" t="s">
        <v>11</v>
      </c>
      <c r="C50" s="11">
        <v>33.299999999999997</v>
      </c>
      <c r="D50" s="11">
        <v>30.4</v>
      </c>
      <c r="E50" s="11">
        <v>30.5</v>
      </c>
      <c r="F50" s="11">
        <v>31.9</v>
      </c>
      <c r="G50" s="11">
        <v>32.5</v>
      </c>
    </row>
    <row r="51" spans="1:7" ht="14.25" x14ac:dyDescent="0.2">
      <c r="A51" s="39"/>
      <c r="B51" s="13" t="s">
        <v>12</v>
      </c>
      <c r="C51" s="11">
        <v>2</v>
      </c>
      <c r="D51" s="11">
        <v>3.9</v>
      </c>
      <c r="E51" s="11">
        <v>3.4</v>
      </c>
      <c r="F51" s="11">
        <f>F49/F48</f>
        <v>2.4885394198383688</v>
      </c>
      <c r="G51" s="11">
        <v>2.8</v>
      </c>
    </row>
    <row r="52" spans="1:7" ht="14.25" x14ac:dyDescent="0.2">
      <c r="A52" s="40"/>
      <c r="B52" s="14" t="s">
        <v>18</v>
      </c>
      <c r="C52" s="6">
        <v>2625</v>
      </c>
      <c r="D52" s="6">
        <v>1933</v>
      </c>
      <c r="E52" s="6">
        <v>2238</v>
      </c>
      <c r="F52" s="6">
        <v>2341</v>
      </c>
      <c r="G52" s="6">
        <v>2839</v>
      </c>
    </row>
    <row r="53" spans="1:7" ht="14.25" x14ac:dyDescent="0.2">
      <c r="A53" s="41">
        <v>1999</v>
      </c>
      <c r="B53" s="2" t="s">
        <v>9</v>
      </c>
      <c r="C53" s="5">
        <v>81</v>
      </c>
      <c r="D53" s="5">
        <v>98</v>
      </c>
      <c r="E53" s="5">
        <v>108</v>
      </c>
      <c r="F53" s="5">
        <f t="shared" si="0"/>
        <v>287</v>
      </c>
      <c r="G53" s="5">
        <v>2055</v>
      </c>
    </row>
    <row r="54" spans="1:7" ht="14.25" x14ac:dyDescent="0.2">
      <c r="A54" s="39"/>
      <c r="B54" s="3" t="s">
        <v>10</v>
      </c>
      <c r="C54" s="6">
        <v>10465</v>
      </c>
      <c r="D54" s="6">
        <v>5132</v>
      </c>
      <c r="E54" s="6">
        <v>5261</v>
      </c>
      <c r="F54" s="6">
        <f t="shared" si="0"/>
        <v>20858</v>
      </c>
      <c r="G54" s="6">
        <v>111201</v>
      </c>
    </row>
    <row r="55" spans="1:7" x14ac:dyDescent="0.2">
      <c r="A55" s="42"/>
      <c r="B55" s="3" t="s">
        <v>2</v>
      </c>
      <c r="C55" s="6">
        <v>690183</v>
      </c>
      <c r="D55" s="6">
        <v>143027</v>
      </c>
      <c r="E55" s="6">
        <v>180730</v>
      </c>
      <c r="F55" s="6">
        <f t="shared" si="0"/>
        <v>1013940</v>
      </c>
      <c r="G55" s="6">
        <v>4733041</v>
      </c>
    </row>
    <row r="56" spans="1:7" x14ac:dyDescent="0.2">
      <c r="A56" s="39"/>
      <c r="B56" s="3" t="s">
        <v>3</v>
      </c>
      <c r="C56" s="6">
        <v>1323708</v>
      </c>
      <c r="D56" s="6">
        <v>624988</v>
      </c>
      <c r="E56" s="6">
        <v>568920</v>
      </c>
      <c r="F56" s="6">
        <f t="shared" si="0"/>
        <v>2517616</v>
      </c>
      <c r="G56" s="6">
        <v>13469724</v>
      </c>
    </row>
    <row r="57" spans="1:7" ht="14.25" x14ac:dyDescent="0.2">
      <c r="A57" s="39"/>
      <c r="B57" s="13" t="s">
        <v>11</v>
      </c>
      <c r="C57" s="11">
        <v>34.799999999999997</v>
      </c>
      <c r="D57" s="11">
        <v>33.6</v>
      </c>
      <c r="E57" s="11">
        <v>30.8</v>
      </c>
      <c r="F57" s="11">
        <v>33.5</v>
      </c>
      <c r="G57" s="11">
        <v>34.200000000000003</v>
      </c>
    </row>
    <row r="58" spans="1:7" ht="14.25" x14ac:dyDescent="0.2">
      <c r="A58" s="39"/>
      <c r="B58" s="13" t="s">
        <v>12</v>
      </c>
      <c r="C58" s="11">
        <v>1.9</v>
      </c>
      <c r="D58" s="11">
        <v>4.4000000000000004</v>
      </c>
      <c r="E58" s="11">
        <v>3.1</v>
      </c>
      <c r="F58" s="11">
        <f>F56/F55</f>
        <v>2.4830029390299231</v>
      </c>
      <c r="G58" s="11">
        <v>2.8</v>
      </c>
    </row>
    <row r="59" spans="1:7" ht="14.25" x14ac:dyDescent="0.2">
      <c r="A59" s="50"/>
      <c r="B59" s="14" t="s">
        <v>18</v>
      </c>
      <c r="C59" s="6">
        <v>2678</v>
      </c>
      <c r="D59" s="6">
        <v>2147</v>
      </c>
      <c r="E59" s="6">
        <v>2451</v>
      </c>
      <c r="F59" s="6">
        <v>2474</v>
      </c>
      <c r="G59" s="6">
        <v>3009</v>
      </c>
    </row>
    <row r="60" spans="1:7" ht="14.25" x14ac:dyDescent="0.2">
      <c r="A60" s="41">
        <v>2000</v>
      </c>
      <c r="B60" s="2" t="s">
        <v>9</v>
      </c>
      <c r="C60" s="5">
        <v>84</v>
      </c>
      <c r="D60" s="5">
        <v>101</v>
      </c>
      <c r="E60" s="5">
        <v>112</v>
      </c>
      <c r="F60" s="5">
        <f t="shared" si="0"/>
        <v>297</v>
      </c>
      <c r="G60" s="5">
        <v>2161</v>
      </c>
    </row>
    <row r="61" spans="1:7" ht="14.25" x14ac:dyDescent="0.2">
      <c r="A61" s="39"/>
      <c r="B61" s="3" t="s">
        <v>10</v>
      </c>
      <c r="C61" s="6">
        <v>10957</v>
      </c>
      <c r="D61" s="6">
        <v>5026</v>
      </c>
      <c r="E61" s="6">
        <v>5481</v>
      </c>
      <c r="F61" s="6">
        <f t="shared" si="0"/>
        <v>21464</v>
      </c>
      <c r="G61" s="6">
        <v>114850</v>
      </c>
    </row>
    <row r="62" spans="1:7" x14ac:dyDescent="0.2">
      <c r="A62" s="42"/>
      <c r="B62" s="3" t="s">
        <v>2</v>
      </c>
      <c r="C62" s="6">
        <v>780126</v>
      </c>
      <c r="D62" s="6">
        <v>131473</v>
      </c>
      <c r="E62" s="6">
        <v>187470</v>
      </c>
      <c r="F62" s="6">
        <f t="shared" si="0"/>
        <v>1099069</v>
      </c>
      <c r="G62" s="6">
        <v>5144752</v>
      </c>
    </row>
    <row r="63" spans="1:7" x14ac:dyDescent="0.2">
      <c r="A63" s="39"/>
      <c r="B63" s="3" t="s">
        <v>3</v>
      </c>
      <c r="C63" s="6">
        <v>1468167</v>
      </c>
      <c r="D63" s="6">
        <v>538293</v>
      </c>
      <c r="E63" s="6">
        <v>580441</v>
      </c>
      <c r="F63" s="6">
        <f t="shared" si="0"/>
        <v>2586901</v>
      </c>
      <c r="G63" s="6">
        <v>14573831</v>
      </c>
    </row>
    <row r="64" spans="1:7" ht="14.25" x14ac:dyDescent="0.2">
      <c r="A64" s="39"/>
      <c r="B64" s="13" t="s">
        <v>11</v>
      </c>
      <c r="C64" s="11">
        <v>37.200000000000003</v>
      </c>
      <c r="D64" s="11">
        <v>29.9</v>
      </c>
      <c r="E64" s="11">
        <v>29.9</v>
      </c>
      <c r="F64" s="11">
        <v>33.6</v>
      </c>
      <c r="G64" s="11">
        <v>36</v>
      </c>
    </row>
    <row r="65" spans="1:7" ht="14.25" x14ac:dyDescent="0.2">
      <c r="A65" s="39"/>
      <c r="B65" s="13" t="s">
        <v>12</v>
      </c>
      <c r="C65" s="11">
        <v>1.9</v>
      </c>
      <c r="D65" s="11">
        <v>4.0999999999999996</v>
      </c>
      <c r="E65" s="11">
        <v>3.1</v>
      </c>
      <c r="F65" s="11">
        <f>F63/F62</f>
        <v>2.3537202850776429</v>
      </c>
      <c r="G65" s="11">
        <v>2.8</v>
      </c>
    </row>
    <row r="66" spans="1:7" ht="14.25" x14ac:dyDescent="0.2">
      <c r="A66" s="40"/>
      <c r="B66" s="14" t="s">
        <v>18</v>
      </c>
      <c r="C66" s="6">
        <v>2977</v>
      </c>
      <c r="D66" s="6">
        <v>1851</v>
      </c>
      <c r="E66" s="6">
        <v>2511</v>
      </c>
      <c r="F66" s="6">
        <v>2548</v>
      </c>
      <c r="G66" s="6">
        <v>3278</v>
      </c>
    </row>
    <row r="67" spans="1:7" ht="14.25" x14ac:dyDescent="0.2">
      <c r="A67" s="41">
        <v>2001</v>
      </c>
      <c r="B67" s="2" t="s">
        <v>9</v>
      </c>
      <c r="C67" s="5">
        <v>87</v>
      </c>
      <c r="D67" s="5">
        <v>94</v>
      </c>
      <c r="E67" s="5">
        <v>108</v>
      </c>
      <c r="F67" s="5">
        <f t="shared" si="0"/>
        <v>289</v>
      </c>
      <c r="G67" s="5">
        <v>2170</v>
      </c>
    </row>
    <row r="68" spans="1:7" ht="14.25" x14ac:dyDescent="0.2">
      <c r="A68" s="42"/>
      <c r="B68" s="3" t="s">
        <v>10</v>
      </c>
      <c r="C68" s="6">
        <v>11166</v>
      </c>
      <c r="D68" s="6">
        <v>4329</v>
      </c>
      <c r="E68" s="6">
        <v>5441</v>
      </c>
      <c r="F68" s="6">
        <f t="shared" si="0"/>
        <v>20936</v>
      </c>
      <c r="G68" s="6">
        <v>114434</v>
      </c>
    </row>
    <row r="69" spans="1:7" x14ac:dyDescent="0.2">
      <c r="A69" s="42"/>
      <c r="B69" s="3" t="s">
        <v>2</v>
      </c>
      <c r="C69" s="6">
        <v>783959</v>
      </c>
      <c r="D69" s="6">
        <v>125301</v>
      </c>
      <c r="E69" s="6">
        <v>177293</v>
      </c>
      <c r="F69" s="6">
        <f t="shared" si="0"/>
        <v>1086553</v>
      </c>
      <c r="G69" s="6">
        <v>5146341</v>
      </c>
    </row>
    <row r="70" spans="1:7" x14ac:dyDescent="0.2">
      <c r="A70" s="42"/>
      <c r="B70" s="3" t="s">
        <v>3</v>
      </c>
      <c r="C70" s="6">
        <v>1433387</v>
      </c>
      <c r="D70" s="6">
        <v>503669</v>
      </c>
      <c r="E70" s="6">
        <v>564273</v>
      </c>
      <c r="F70" s="6">
        <f t="shared" si="0"/>
        <v>2501329</v>
      </c>
      <c r="G70" s="6">
        <v>14537775</v>
      </c>
    </row>
    <row r="71" spans="1:7" ht="14.25" x14ac:dyDescent="0.2">
      <c r="A71" s="42"/>
      <c r="B71" s="13" t="s">
        <v>11</v>
      </c>
      <c r="C71" s="11">
        <v>35.799999999999997</v>
      </c>
      <c r="D71" s="11">
        <v>31.9</v>
      </c>
      <c r="E71" s="11">
        <v>29.4</v>
      </c>
      <c r="F71" s="11">
        <v>33.299999999999997</v>
      </c>
      <c r="G71" s="11">
        <v>36.1</v>
      </c>
    </row>
    <row r="72" spans="1:7" ht="14.25" x14ac:dyDescent="0.2">
      <c r="A72" s="42"/>
      <c r="B72" s="13" t="s">
        <v>12</v>
      </c>
      <c r="C72" s="11">
        <v>1.8</v>
      </c>
      <c r="D72" s="11">
        <v>4</v>
      </c>
      <c r="E72" s="11">
        <v>3.2</v>
      </c>
      <c r="F72" s="11">
        <f>F70/F69</f>
        <v>2.3020773031780317</v>
      </c>
      <c r="G72" s="11">
        <v>2.8</v>
      </c>
    </row>
    <row r="73" spans="1:7" ht="14.25" x14ac:dyDescent="0.2">
      <c r="A73" s="50"/>
      <c r="B73" s="14" t="s">
        <v>18</v>
      </c>
      <c r="C73" s="6">
        <v>2909</v>
      </c>
      <c r="D73" s="6">
        <v>1741</v>
      </c>
      <c r="E73" s="6">
        <v>2464</v>
      </c>
      <c r="F73" s="6">
        <v>2474</v>
      </c>
      <c r="G73" s="6">
        <v>3299</v>
      </c>
    </row>
    <row r="74" spans="1:7" ht="14.25" x14ac:dyDescent="0.2">
      <c r="A74" s="41">
        <v>2002</v>
      </c>
      <c r="B74" s="2" t="s">
        <v>9</v>
      </c>
      <c r="C74" s="5">
        <v>87</v>
      </c>
      <c r="D74" s="5">
        <v>93</v>
      </c>
      <c r="E74" s="5">
        <v>105</v>
      </c>
      <c r="F74" s="5">
        <f t="shared" si="0"/>
        <v>285</v>
      </c>
      <c r="G74" s="5">
        <v>2132</v>
      </c>
    </row>
    <row r="75" spans="1:7" ht="14.25" x14ac:dyDescent="0.2">
      <c r="A75" s="39"/>
      <c r="B75" s="3" t="s">
        <v>10</v>
      </c>
      <c r="C75" s="6">
        <v>10870</v>
      </c>
      <c r="D75" s="6">
        <v>4079</v>
      </c>
      <c r="E75" s="6">
        <v>5262</v>
      </c>
      <c r="F75" s="6">
        <f t="shared" si="0"/>
        <v>20211</v>
      </c>
      <c r="G75" s="6">
        <v>112369</v>
      </c>
    </row>
    <row r="76" spans="1:7" x14ac:dyDescent="0.2">
      <c r="A76" s="39"/>
      <c r="B76" s="3" t="s">
        <v>2</v>
      </c>
      <c r="C76" s="6">
        <v>798591</v>
      </c>
      <c r="D76" s="6">
        <v>125231</v>
      </c>
      <c r="E76" s="6">
        <v>187835</v>
      </c>
      <c r="F76" s="6">
        <f t="shared" si="0"/>
        <v>1111657</v>
      </c>
      <c r="G76" s="6">
        <v>4784049</v>
      </c>
    </row>
    <row r="77" spans="1:7" x14ac:dyDescent="0.2">
      <c r="A77" s="39"/>
      <c r="B77" s="3" t="s">
        <v>3</v>
      </c>
      <c r="C77" s="6">
        <v>1487113</v>
      </c>
      <c r="D77" s="6">
        <v>507415</v>
      </c>
      <c r="E77" s="6">
        <v>578662</v>
      </c>
      <c r="F77" s="6">
        <f t="shared" si="0"/>
        <v>2573190</v>
      </c>
      <c r="G77" s="15">
        <v>13513787</v>
      </c>
    </row>
    <row r="78" spans="1:7" ht="14.25" x14ac:dyDescent="0.2">
      <c r="A78" s="39"/>
      <c r="B78" s="13" t="s">
        <v>11</v>
      </c>
      <c r="C78" s="16">
        <v>37.700000000000003</v>
      </c>
      <c r="D78" s="11">
        <v>35.200000000000003</v>
      </c>
      <c r="E78" s="11">
        <v>31.2</v>
      </c>
      <c r="F78" s="11">
        <v>35.5</v>
      </c>
      <c r="G78" s="16">
        <v>34.799999999999997</v>
      </c>
    </row>
    <row r="79" spans="1:7" ht="14.25" x14ac:dyDescent="0.2">
      <c r="A79" s="39"/>
      <c r="B79" s="13" t="s">
        <v>12</v>
      </c>
      <c r="C79" s="11">
        <v>1.9</v>
      </c>
      <c r="D79" s="11">
        <v>4.0999999999999996</v>
      </c>
      <c r="E79" s="11">
        <v>3.1</v>
      </c>
      <c r="F79" s="11">
        <f>F77/F76</f>
        <v>2.3147337712981613</v>
      </c>
      <c r="G79" s="11">
        <v>2.8</v>
      </c>
    </row>
    <row r="80" spans="1:7" ht="14.25" x14ac:dyDescent="0.2">
      <c r="A80" s="40"/>
      <c r="B80" s="14" t="s">
        <v>18</v>
      </c>
      <c r="C80" s="6">
        <v>3015</v>
      </c>
      <c r="D80" s="6">
        <v>1769</v>
      </c>
      <c r="E80" s="6">
        <v>2554</v>
      </c>
      <c r="F80" s="6">
        <v>2556</v>
      </c>
      <c r="G80" s="6">
        <v>3095</v>
      </c>
    </row>
    <row r="81" spans="1:7" ht="14.25" x14ac:dyDescent="0.2">
      <c r="A81" s="41">
        <v>2003</v>
      </c>
      <c r="B81" s="2" t="s">
        <v>9</v>
      </c>
      <c r="C81" s="5">
        <v>87</v>
      </c>
      <c r="D81" s="5">
        <v>91</v>
      </c>
      <c r="E81" s="5">
        <v>102</v>
      </c>
      <c r="F81" s="5">
        <f t="shared" si="0"/>
        <v>280</v>
      </c>
      <c r="G81" s="17">
        <v>2057</v>
      </c>
    </row>
    <row r="82" spans="1:7" ht="14.25" x14ac:dyDescent="0.2">
      <c r="A82" s="39"/>
      <c r="B82" s="3" t="s">
        <v>10</v>
      </c>
      <c r="C82" s="6">
        <v>10981</v>
      </c>
      <c r="D82" s="6">
        <v>3914</v>
      </c>
      <c r="E82" s="6">
        <v>5022</v>
      </c>
      <c r="F82" s="6">
        <f t="shared" si="0"/>
        <v>19917</v>
      </c>
      <c r="G82" s="15">
        <v>107990</v>
      </c>
    </row>
    <row r="83" spans="1:7" x14ac:dyDescent="0.2">
      <c r="A83" s="39"/>
      <c r="B83" s="3" t="s">
        <v>2</v>
      </c>
      <c r="C83" s="6">
        <v>879191</v>
      </c>
      <c r="D83" s="6">
        <v>127338</v>
      </c>
      <c r="E83" s="6">
        <v>195606</v>
      </c>
      <c r="F83" s="6">
        <f t="shared" si="0"/>
        <v>1202135</v>
      </c>
      <c r="G83" s="15">
        <v>5125603</v>
      </c>
    </row>
    <row r="84" spans="1:7" x14ac:dyDescent="0.2">
      <c r="A84" s="39"/>
      <c r="B84" s="3" t="s">
        <v>3</v>
      </c>
      <c r="C84" s="6">
        <v>1611775</v>
      </c>
      <c r="D84" s="6">
        <v>506136</v>
      </c>
      <c r="E84" s="6">
        <v>608440</v>
      </c>
      <c r="F84" s="6">
        <f t="shared" si="0"/>
        <v>2726351</v>
      </c>
      <c r="G84" s="15">
        <v>14239746</v>
      </c>
    </row>
    <row r="85" spans="1:7" ht="14.25" x14ac:dyDescent="0.2">
      <c r="A85" s="39"/>
      <c r="B85" s="13" t="s">
        <v>11</v>
      </c>
      <c r="C85" s="16">
        <v>40.4</v>
      </c>
      <c r="D85" s="11">
        <v>35.700000000000003</v>
      </c>
      <c r="E85" s="11">
        <v>33.799999999999997</v>
      </c>
      <c r="F85" s="11">
        <v>37.799999999999997</v>
      </c>
      <c r="G85" s="16">
        <v>36.5</v>
      </c>
    </row>
    <row r="86" spans="1:7" ht="14.25" x14ac:dyDescent="0.2">
      <c r="A86" s="39"/>
      <c r="B86" s="13" t="s">
        <v>12</v>
      </c>
      <c r="C86" s="11">
        <v>1.8</v>
      </c>
      <c r="D86" s="11">
        <v>4</v>
      </c>
      <c r="E86" s="11">
        <v>3.1</v>
      </c>
      <c r="F86" s="11">
        <f>F84/F83</f>
        <v>2.2679241516135873</v>
      </c>
      <c r="G86" s="11">
        <v>2.8</v>
      </c>
    </row>
    <row r="87" spans="1:7" ht="14.25" x14ac:dyDescent="0.2">
      <c r="A87" s="40"/>
      <c r="B87" s="14" t="s">
        <v>18</v>
      </c>
      <c r="C87" s="6">
        <v>3252</v>
      </c>
      <c r="D87" s="6">
        <v>1780</v>
      </c>
      <c r="E87" s="6">
        <v>2714</v>
      </c>
      <c r="F87" s="6">
        <v>2715</v>
      </c>
      <c r="G87" s="6">
        <v>3285</v>
      </c>
    </row>
    <row r="88" spans="1:7" ht="14.25" x14ac:dyDescent="0.2">
      <c r="A88" s="41">
        <v>2004</v>
      </c>
      <c r="B88" s="2" t="s">
        <v>9</v>
      </c>
      <c r="C88" s="5">
        <v>89</v>
      </c>
      <c r="D88" s="5">
        <v>93</v>
      </c>
      <c r="E88" s="5">
        <v>105</v>
      </c>
      <c r="F88" s="5">
        <f t="shared" si="0"/>
        <v>287</v>
      </c>
      <c r="G88" s="17">
        <v>2132</v>
      </c>
    </row>
    <row r="89" spans="1:7" ht="14.25" x14ac:dyDescent="0.2">
      <c r="A89" s="39"/>
      <c r="B89" s="3" t="s">
        <v>10</v>
      </c>
      <c r="C89" s="6">
        <v>11272</v>
      </c>
      <c r="D89" s="6">
        <v>4120</v>
      </c>
      <c r="E89" s="6">
        <v>5069</v>
      </c>
      <c r="F89" s="6">
        <f t="shared" si="0"/>
        <v>20461</v>
      </c>
      <c r="G89" s="6">
        <v>111543</v>
      </c>
    </row>
    <row r="90" spans="1:7" x14ac:dyDescent="0.2">
      <c r="A90" s="39"/>
      <c r="B90" s="3" t="s">
        <v>2</v>
      </c>
      <c r="C90" s="6">
        <v>954230</v>
      </c>
      <c r="D90" s="6">
        <v>139444</v>
      </c>
      <c r="E90" s="6">
        <v>209403</v>
      </c>
      <c r="F90" s="6">
        <f t="shared" si="0"/>
        <v>1303077</v>
      </c>
      <c r="G90" s="6">
        <v>5436572</v>
      </c>
    </row>
    <row r="91" spans="1:7" x14ac:dyDescent="0.2">
      <c r="A91" s="39"/>
      <c r="B91" s="3" t="s">
        <v>3</v>
      </c>
      <c r="C91" s="6">
        <v>1757514</v>
      </c>
      <c r="D91" s="6">
        <v>532278</v>
      </c>
      <c r="E91" s="6">
        <v>608994</v>
      </c>
      <c r="F91" s="6">
        <f t="shared" si="0"/>
        <v>2898786</v>
      </c>
      <c r="G91" s="6">
        <v>14744026</v>
      </c>
    </row>
    <row r="92" spans="1:7" ht="14.25" x14ac:dyDescent="0.2">
      <c r="A92" s="39"/>
      <c r="B92" s="13" t="s">
        <v>11</v>
      </c>
      <c r="C92" s="18">
        <v>43.1</v>
      </c>
      <c r="D92" s="11">
        <v>35.700000000000003</v>
      </c>
      <c r="E92" s="11">
        <v>33.799999999999997</v>
      </c>
      <c r="F92" s="11">
        <v>39.299999999999997</v>
      </c>
      <c r="G92" s="18">
        <v>37.5</v>
      </c>
    </row>
    <row r="93" spans="1:7" ht="14.25" x14ac:dyDescent="0.2">
      <c r="A93" s="39"/>
      <c r="B93" s="13" t="s">
        <v>12</v>
      </c>
      <c r="C93" s="11">
        <v>1.8</v>
      </c>
      <c r="D93" s="11">
        <v>3.8</v>
      </c>
      <c r="E93" s="11">
        <v>2.9</v>
      </c>
      <c r="F93" s="11">
        <f>F91/F90</f>
        <v>2.2245699985495868</v>
      </c>
      <c r="G93" s="11">
        <v>2.7</v>
      </c>
    </row>
    <row r="94" spans="1:7" ht="14.25" x14ac:dyDescent="0.2">
      <c r="A94" s="40"/>
      <c r="B94" s="14" t="s">
        <v>18</v>
      </c>
      <c r="C94" s="6">
        <v>3541</v>
      </c>
      <c r="D94" s="6">
        <v>1883</v>
      </c>
      <c r="E94" s="6">
        <v>2737</v>
      </c>
      <c r="F94" s="6">
        <v>2894</v>
      </c>
      <c r="G94" s="6">
        <v>3424</v>
      </c>
    </row>
    <row r="95" spans="1:7" ht="14.25" x14ac:dyDescent="0.2">
      <c r="A95" s="41">
        <v>2005</v>
      </c>
      <c r="B95" s="2" t="s">
        <v>9</v>
      </c>
      <c r="C95" s="5">
        <v>91</v>
      </c>
      <c r="D95" s="5">
        <v>93</v>
      </c>
      <c r="E95" s="5">
        <v>102</v>
      </c>
      <c r="F95" s="5">
        <f t="shared" si="0"/>
        <v>286</v>
      </c>
      <c r="G95" s="5">
        <v>2077</v>
      </c>
    </row>
    <row r="96" spans="1:7" ht="14.25" x14ac:dyDescent="0.2">
      <c r="A96" s="39"/>
      <c r="B96" s="3" t="s">
        <v>10</v>
      </c>
      <c r="C96" s="6">
        <v>11217</v>
      </c>
      <c r="D96" s="6">
        <v>4273</v>
      </c>
      <c r="E96" s="6">
        <v>4947</v>
      </c>
      <c r="F96" s="6">
        <f t="shared" si="0"/>
        <v>20437</v>
      </c>
      <c r="G96" s="6">
        <v>108963</v>
      </c>
    </row>
    <row r="97" spans="1:7" x14ac:dyDescent="0.2">
      <c r="A97" s="39"/>
      <c r="B97" s="3" t="s">
        <v>2</v>
      </c>
      <c r="C97" s="6">
        <v>926180</v>
      </c>
      <c r="D97" s="6">
        <v>152790</v>
      </c>
      <c r="E97" s="6">
        <v>195304</v>
      </c>
      <c r="F97" s="6">
        <f t="shared" si="0"/>
        <v>1274274</v>
      </c>
      <c r="G97" s="6">
        <v>5491319</v>
      </c>
    </row>
    <row r="98" spans="1:7" x14ac:dyDescent="0.2">
      <c r="A98" s="39"/>
      <c r="B98" s="3" t="s">
        <v>3</v>
      </c>
      <c r="C98" s="6">
        <v>1731109</v>
      </c>
      <c r="D98" s="6">
        <v>553169</v>
      </c>
      <c r="E98" s="6">
        <v>592071</v>
      </c>
      <c r="F98" s="6">
        <f t="shared" si="0"/>
        <v>2876349</v>
      </c>
      <c r="G98" s="6">
        <v>14949755</v>
      </c>
    </row>
    <row r="99" spans="1:7" ht="14.25" x14ac:dyDescent="0.2">
      <c r="A99" s="39"/>
      <c r="B99" s="13" t="s">
        <v>11</v>
      </c>
      <c r="C99" s="19">
        <v>42.8</v>
      </c>
      <c r="D99" s="11">
        <v>35.799999999999997</v>
      </c>
      <c r="E99" s="11">
        <v>33.6</v>
      </c>
      <c r="F99" s="11">
        <v>39.200000000000003</v>
      </c>
      <c r="G99" s="19">
        <v>38.299999999999997</v>
      </c>
    </row>
    <row r="100" spans="1:7" ht="14.25" x14ac:dyDescent="0.2">
      <c r="A100" s="39"/>
      <c r="B100" s="13" t="s">
        <v>12</v>
      </c>
      <c r="C100" s="11">
        <v>1.9</v>
      </c>
      <c r="D100" s="11">
        <v>3.6</v>
      </c>
      <c r="E100" s="11">
        <v>3</v>
      </c>
      <c r="F100" s="11">
        <f>F98/F97</f>
        <v>2.2572453020308032</v>
      </c>
      <c r="G100" s="11">
        <v>2.7</v>
      </c>
    </row>
    <row r="101" spans="1:7" ht="14.25" x14ac:dyDescent="0.2">
      <c r="A101" s="40"/>
      <c r="B101" s="14" t="s">
        <v>18</v>
      </c>
      <c r="C101" s="6">
        <v>3468</v>
      </c>
      <c r="D101" s="6">
        <v>1972</v>
      </c>
      <c r="E101" s="6">
        <v>2681</v>
      </c>
      <c r="F101" s="6">
        <v>2875</v>
      </c>
      <c r="G101" s="6">
        <v>3490</v>
      </c>
    </row>
    <row r="102" spans="1:7" ht="14.25" x14ac:dyDescent="0.2">
      <c r="A102" s="41">
        <v>2006</v>
      </c>
      <c r="B102" s="2" t="s">
        <v>9</v>
      </c>
      <c r="C102" s="7">
        <v>93</v>
      </c>
      <c r="D102" s="7">
        <v>90</v>
      </c>
      <c r="E102" s="7">
        <v>104</v>
      </c>
      <c r="F102" s="5">
        <f>SUM(C102:E102)</f>
        <v>287</v>
      </c>
      <c r="G102" s="5">
        <v>2088</v>
      </c>
    </row>
    <row r="103" spans="1:7" ht="14.25" x14ac:dyDescent="0.2">
      <c r="A103" s="39"/>
      <c r="B103" s="3" t="s">
        <v>10</v>
      </c>
      <c r="C103" s="6">
        <v>11128</v>
      </c>
      <c r="D103" s="6">
        <v>4275</v>
      </c>
      <c r="E103" s="6">
        <v>5165</v>
      </c>
      <c r="F103" s="6">
        <f>SUM(C103:E103)</f>
        <v>20568</v>
      </c>
      <c r="G103" s="6">
        <v>111368</v>
      </c>
    </row>
    <row r="104" spans="1:7" x14ac:dyDescent="0.2">
      <c r="A104" s="39"/>
      <c r="B104" s="3" t="s">
        <v>2</v>
      </c>
      <c r="C104" s="6">
        <v>997038</v>
      </c>
      <c r="D104" s="6">
        <v>169212</v>
      </c>
      <c r="E104" s="6">
        <v>223971</v>
      </c>
      <c r="F104" s="6">
        <f>SUM(C104:E104)</f>
        <v>1390221</v>
      </c>
      <c r="G104" s="6">
        <v>5975861</v>
      </c>
    </row>
    <row r="105" spans="1:7" x14ac:dyDescent="0.2">
      <c r="A105" s="39"/>
      <c r="B105" s="3" t="s">
        <v>3</v>
      </c>
      <c r="C105" s="6">
        <v>1848913</v>
      </c>
      <c r="D105" s="6">
        <v>563328</v>
      </c>
      <c r="E105" s="6">
        <v>667416</v>
      </c>
      <c r="F105" s="6">
        <f>SUM(C105:E105)</f>
        <v>3079657</v>
      </c>
      <c r="G105" s="6">
        <v>15900797</v>
      </c>
    </row>
    <row r="106" spans="1:7" ht="14.25" x14ac:dyDescent="0.2">
      <c r="A106" s="39"/>
      <c r="B106" s="13" t="s">
        <v>11</v>
      </c>
      <c r="C106" s="19">
        <v>46.5</v>
      </c>
      <c r="D106" s="11">
        <v>36.5</v>
      </c>
      <c r="E106" s="11">
        <v>36.9</v>
      </c>
      <c r="F106" s="11">
        <v>42</v>
      </c>
      <c r="G106" s="19">
        <v>40.799999999999997</v>
      </c>
    </row>
    <row r="107" spans="1:7" ht="14.25" x14ac:dyDescent="0.2">
      <c r="A107" s="39"/>
      <c r="B107" s="13" t="s">
        <v>12</v>
      </c>
      <c r="C107" s="11">
        <v>1.9</v>
      </c>
      <c r="D107" s="11">
        <v>3.3</v>
      </c>
      <c r="E107" s="11">
        <v>3</v>
      </c>
      <c r="F107" s="11">
        <f>F105/F104</f>
        <v>2.2152283701656068</v>
      </c>
      <c r="G107" s="11">
        <v>2.7</v>
      </c>
    </row>
    <row r="108" spans="1:7" ht="14.25" x14ac:dyDescent="0.2">
      <c r="A108" s="39"/>
      <c r="B108" s="14" t="s">
        <v>18</v>
      </c>
      <c r="C108" s="6">
        <v>3661</v>
      </c>
      <c r="D108" s="6">
        <v>2026</v>
      </c>
      <c r="E108" s="6">
        <v>3060</v>
      </c>
      <c r="F108" s="6">
        <v>3076</v>
      </c>
      <c r="G108" s="6">
        <v>3731</v>
      </c>
    </row>
    <row r="109" spans="1:7" ht="14.25" x14ac:dyDescent="0.2">
      <c r="A109" s="41">
        <v>2007</v>
      </c>
      <c r="B109" s="2" t="s">
        <v>9</v>
      </c>
      <c r="C109" s="8">
        <v>91</v>
      </c>
      <c r="D109" s="8">
        <v>93</v>
      </c>
      <c r="E109" s="8">
        <v>99</v>
      </c>
      <c r="F109" s="5">
        <f>SUM(C109:E109)</f>
        <v>283</v>
      </c>
      <c r="G109" s="12">
        <v>2053</v>
      </c>
    </row>
    <row r="110" spans="1:7" ht="14.25" x14ac:dyDescent="0.2">
      <c r="A110" s="39"/>
      <c r="B110" s="3" t="s">
        <v>10</v>
      </c>
      <c r="C110" s="9">
        <v>11092</v>
      </c>
      <c r="D110" s="9">
        <v>4349</v>
      </c>
      <c r="E110" s="9">
        <v>5102</v>
      </c>
      <c r="F110" s="6">
        <f>SUM(C110:E110)</f>
        <v>20543</v>
      </c>
      <c r="G110" s="9">
        <v>111410</v>
      </c>
    </row>
    <row r="111" spans="1:7" x14ac:dyDescent="0.2">
      <c r="A111" s="39"/>
      <c r="B111" s="3" t="s">
        <v>2</v>
      </c>
      <c r="C111" s="9">
        <v>991420</v>
      </c>
      <c r="D111" s="9">
        <v>164376</v>
      </c>
      <c r="E111" s="9">
        <v>216476</v>
      </c>
      <c r="F111" s="6">
        <f>SUM(C111:E111)</f>
        <v>1372272</v>
      </c>
      <c r="G111" s="9">
        <v>5815921</v>
      </c>
    </row>
    <row r="112" spans="1:7" x14ac:dyDescent="0.2">
      <c r="A112" s="39"/>
      <c r="B112" s="3" t="s">
        <v>3</v>
      </c>
      <c r="C112" s="9">
        <v>1838512</v>
      </c>
      <c r="D112" s="9">
        <v>559334</v>
      </c>
      <c r="E112" s="9">
        <v>642361</v>
      </c>
      <c r="F112" s="6">
        <f>SUM(C112:E112)</f>
        <v>3040207</v>
      </c>
      <c r="G112" s="9">
        <v>15544118</v>
      </c>
    </row>
    <row r="113" spans="1:7" ht="14.25" x14ac:dyDescent="0.2">
      <c r="A113" s="39"/>
      <c r="B113" s="13" t="s">
        <v>11</v>
      </c>
      <c r="C113" s="10">
        <v>45.6</v>
      </c>
      <c r="D113" s="11">
        <v>35.799999999999997</v>
      </c>
      <c r="E113" s="11">
        <v>36</v>
      </c>
      <c r="F113" s="11">
        <v>41.2</v>
      </c>
      <c r="G113" s="10">
        <v>39.700000000000003</v>
      </c>
    </row>
    <row r="114" spans="1:7" ht="14.25" x14ac:dyDescent="0.2">
      <c r="A114" s="39"/>
      <c r="B114" s="13" t="s">
        <v>12</v>
      </c>
      <c r="C114" s="11">
        <v>1.9</v>
      </c>
      <c r="D114" s="11">
        <v>3.4</v>
      </c>
      <c r="E114" s="11">
        <v>3</v>
      </c>
      <c r="F114" s="11">
        <f>F112/F111</f>
        <v>2.215455099280609</v>
      </c>
      <c r="G114" s="11">
        <v>2.7</v>
      </c>
    </row>
    <row r="115" spans="1:7" ht="14.25" x14ac:dyDescent="0.2">
      <c r="A115" s="39"/>
      <c r="B115" s="14" t="s">
        <v>18</v>
      </c>
      <c r="C115" s="6">
        <v>3624</v>
      </c>
      <c r="D115" s="6">
        <v>2028</v>
      </c>
      <c r="E115" s="6">
        <v>2980</v>
      </c>
      <c r="F115" s="6">
        <v>3044</v>
      </c>
      <c r="G115" s="6">
        <v>3671</v>
      </c>
    </row>
    <row r="116" spans="1:7" ht="14.25" x14ac:dyDescent="0.2">
      <c r="A116" s="41">
        <v>2008</v>
      </c>
      <c r="B116" s="2" t="s">
        <v>9</v>
      </c>
      <c r="C116" s="8">
        <v>98</v>
      </c>
      <c r="D116" s="5">
        <v>93</v>
      </c>
      <c r="E116" s="5">
        <v>103</v>
      </c>
      <c r="F116" s="5">
        <f>SUM(C116:E116)</f>
        <v>294</v>
      </c>
      <c r="G116" s="12">
        <v>2097</v>
      </c>
    </row>
    <row r="117" spans="1:7" ht="14.25" x14ac:dyDescent="0.2">
      <c r="A117" s="39"/>
      <c r="B117" s="3" t="s">
        <v>10</v>
      </c>
      <c r="C117" s="9">
        <v>11595</v>
      </c>
      <c r="D117" s="6">
        <v>4591</v>
      </c>
      <c r="E117" s="6">
        <v>5326</v>
      </c>
      <c r="F117" s="6">
        <f>SUM(C117:E117)</f>
        <v>21512</v>
      </c>
      <c r="G117" s="9">
        <v>115309</v>
      </c>
    </row>
    <row r="118" spans="1:7" x14ac:dyDescent="0.2">
      <c r="A118" s="39"/>
      <c r="B118" s="3" t="s">
        <v>2</v>
      </c>
      <c r="C118" s="9">
        <v>1003703</v>
      </c>
      <c r="D118" s="6">
        <v>180445</v>
      </c>
      <c r="E118" s="6">
        <v>234311</v>
      </c>
      <c r="F118" s="6">
        <f>SUM(C118:E118)</f>
        <v>1418459</v>
      </c>
      <c r="G118" s="9">
        <v>5911979</v>
      </c>
    </row>
    <row r="119" spans="1:7" x14ac:dyDescent="0.2">
      <c r="A119" s="39"/>
      <c r="B119" s="3" t="s">
        <v>3</v>
      </c>
      <c r="C119" s="9">
        <v>1852747</v>
      </c>
      <c r="D119" s="6">
        <v>605899</v>
      </c>
      <c r="E119" s="6">
        <v>669300</v>
      </c>
      <c r="F119" s="6">
        <f>SUM(C119:E119)</f>
        <v>3127946</v>
      </c>
      <c r="G119" s="9">
        <v>15701033</v>
      </c>
    </row>
    <row r="120" spans="1:7" ht="14.25" x14ac:dyDescent="0.2">
      <c r="A120" s="39"/>
      <c r="B120" s="13" t="s">
        <v>11</v>
      </c>
      <c r="C120" s="10">
        <v>44.2</v>
      </c>
      <c r="D120" s="11">
        <v>36.9</v>
      </c>
      <c r="E120" s="11">
        <v>35.6</v>
      </c>
      <c r="F120" s="11">
        <v>40.5</v>
      </c>
      <c r="G120" s="10">
        <v>38.6</v>
      </c>
    </row>
    <row r="121" spans="1:7" ht="14.25" x14ac:dyDescent="0.2">
      <c r="A121" s="39"/>
      <c r="B121" s="13" t="s">
        <v>12</v>
      </c>
      <c r="C121" s="11">
        <v>1.8</v>
      </c>
      <c r="D121" s="11">
        <v>3.4</v>
      </c>
      <c r="E121" s="11">
        <v>2.9</v>
      </c>
      <c r="F121" s="11">
        <f>F119/F118</f>
        <v>2.2051719506873302</v>
      </c>
      <c r="G121" s="11">
        <v>2.7</v>
      </c>
    </row>
    <row r="122" spans="1:7" ht="14.25" x14ac:dyDescent="0.2">
      <c r="A122" s="39"/>
      <c r="B122" s="14" t="s">
        <v>18</v>
      </c>
      <c r="C122" s="6">
        <v>3621</v>
      </c>
      <c r="D122" s="6">
        <v>2217</v>
      </c>
      <c r="E122" s="6">
        <v>3143</v>
      </c>
      <c r="F122" s="6">
        <v>3134</v>
      </c>
      <c r="G122" s="6">
        <v>3734</v>
      </c>
    </row>
    <row r="123" spans="1:7" ht="14.25" x14ac:dyDescent="0.2">
      <c r="A123" s="41">
        <v>2009</v>
      </c>
      <c r="B123" s="2" t="s">
        <v>9</v>
      </c>
      <c r="C123" s="8">
        <v>99</v>
      </c>
      <c r="D123" s="8">
        <v>92</v>
      </c>
      <c r="E123" s="8">
        <v>103</v>
      </c>
      <c r="F123" s="5">
        <f>SUM(C123:E123)</f>
        <v>294</v>
      </c>
      <c r="G123" s="12">
        <v>2097</v>
      </c>
    </row>
    <row r="124" spans="1:7" ht="14.25" x14ac:dyDescent="0.2">
      <c r="A124" s="39"/>
      <c r="B124" s="3" t="s">
        <v>10</v>
      </c>
      <c r="C124" s="9">
        <v>12304</v>
      </c>
      <c r="D124" s="9">
        <v>4591</v>
      </c>
      <c r="E124" s="9">
        <v>5225</v>
      </c>
      <c r="F124" s="6">
        <f>SUM(C124:E124)</f>
        <v>22120</v>
      </c>
      <c r="G124" s="9">
        <v>116669</v>
      </c>
    </row>
    <row r="125" spans="1:7" x14ac:dyDescent="0.2">
      <c r="A125" s="39"/>
      <c r="B125" s="3" t="s">
        <v>2</v>
      </c>
      <c r="C125" s="9">
        <v>1026858</v>
      </c>
      <c r="D125" s="9">
        <v>178246</v>
      </c>
      <c r="E125" s="9">
        <v>220153</v>
      </c>
      <c r="F125" s="6">
        <f>SUM(C125:E125)</f>
        <v>1425257</v>
      </c>
      <c r="G125" s="9">
        <v>5964696</v>
      </c>
    </row>
    <row r="126" spans="1:7" x14ac:dyDescent="0.2">
      <c r="A126" s="39"/>
      <c r="B126" s="3" t="s">
        <v>3</v>
      </c>
      <c r="C126" s="9">
        <v>1876806</v>
      </c>
      <c r="D126" s="9">
        <v>600254</v>
      </c>
      <c r="E126" s="9">
        <v>634676</v>
      </c>
      <c r="F126" s="6">
        <f>SUM(C126:E126)</f>
        <v>3111736</v>
      </c>
      <c r="G126" s="9">
        <v>15777587</v>
      </c>
    </row>
    <row r="127" spans="1:7" ht="14.25" x14ac:dyDescent="0.2">
      <c r="A127" s="39"/>
      <c r="B127" s="13" t="s">
        <v>11</v>
      </c>
      <c r="C127" s="10">
        <v>42.2</v>
      </c>
      <c r="D127" s="11">
        <v>36.299999999999997</v>
      </c>
      <c r="E127" s="11">
        <v>34.200000000000003</v>
      </c>
      <c r="F127" s="11">
        <v>39.1</v>
      </c>
      <c r="G127" s="20">
        <v>38</v>
      </c>
    </row>
    <row r="128" spans="1:7" ht="14.25" x14ac:dyDescent="0.2">
      <c r="A128" s="39"/>
      <c r="B128" s="13" t="s">
        <v>12</v>
      </c>
      <c r="C128" s="11">
        <v>1.8</v>
      </c>
      <c r="D128" s="11">
        <v>3.4</v>
      </c>
      <c r="E128" s="11">
        <v>2.9</v>
      </c>
      <c r="F128" s="11">
        <f>F126/F125</f>
        <v>2.1832806293882436</v>
      </c>
      <c r="G128" s="11">
        <v>2.6</v>
      </c>
    </row>
    <row r="129" spans="1:7" ht="14.25" x14ac:dyDescent="0.2">
      <c r="A129" s="39"/>
      <c r="B129" s="14" t="s">
        <v>18</v>
      </c>
      <c r="C129" s="6">
        <v>3634</v>
      </c>
      <c r="D129" s="6">
        <v>2217</v>
      </c>
      <c r="E129" s="6">
        <v>3023</v>
      </c>
      <c r="F129" s="6">
        <v>3121</v>
      </c>
      <c r="G129" s="6">
        <v>3777</v>
      </c>
    </row>
    <row r="130" spans="1:7" ht="14.25" x14ac:dyDescent="0.2">
      <c r="A130" s="41">
        <v>2010</v>
      </c>
      <c r="B130" s="2" t="s">
        <v>9</v>
      </c>
      <c r="C130" s="8">
        <v>103</v>
      </c>
      <c r="D130" s="8">
        <v>95</v>
      </c>
      <c r="E130" s="8">
        <v>101</v>
      </c>
      <c r="F130" s="5">
        <f>SUM(C130:E130)</f>
        <v>299</v>
      </c>
      <c r="G130" s="12">
        <v>2124</v>
      </c>
    </row>
    <row r="131" spans="1:7" ht="14.25" x14ac:dyDescent="0.2">
      <c r="A131" s="39"/>
      <c r="B131" s="3" t="s">
        <v>10</v>
      </c>
      <c r="C131" s="9">
        <v>12401</v>
      </c>
      <c r="D131" s="9">
        <v>4717</v>
      </c>
      <c r="E131" s="9">
        <v>5202</v>
      </c>
      <c r="F131" s="6">
        <f>SUM(C131:E131)</f>
        <v>22320</v>
      </c>
      <c r="G131" s="9">
        <v>118467</v>
      </c>
    </row>
    <row r="132" spans="1:7" x14ac:dyDescent="0.2">
      <c r="A132" s="39"/>
      <c r="B132" s="3" t="s">
        <v>2</v>
      </c>
      <c r="C132" s="9">
        <v>1121257</v>
      </c>
      <c r="D132" s="9">
        <v>189539</v>
      </c>
      <c r="E132" s="9">
        <v>233532</v>
      </c>
      <c r="F132" s="6">
        <f>SUM(C132:E132)</f>
        <v>1544328</v>
      </c>
      <c r="G132" s="9">
        <v>6267540</v>
      </c>
    </row>
    <row r="133" spans="1:7" x14ac:dyDescent="0.2">
      <c r="A133" s="39"/>
      <c r="B133" s="3" t="s">
        <v>3</v>
      </c>
      <c r="C133" s="9">
        <v>2023400</v>
      </c>
      <c r="D133" s="9">
        <v>684295</v>
      </c>
      <c r="E133" s="9">
        <v>670964</v>
      </c>
      <c r="F133" s="6">
        <f>SUM(C133:E133)</f>
        <v>3378659</v>
      </c>
      <c r="G133" s="9">
        <v>16317139</v>
      </c>
    </row>
    <row r="134" spans="1:7" ht="14.25" x14ac:dyDescent="0.2">
      <c r="A134" s="39"/>
      <c r="B134" s="13" t="s">
        <v>11</v>
      </c>
      <c r="C134" s="10">
        <v>44.7</v>
      </c>
      <c r="D134" s="11">
        <v>40</v>
      </c>
      <c r="E134" s="11">
        <v>36.299999999999997</v>
      </c>
      <c r="F134" s="11">
        <v>41.8</v>
      </c>
      <c r="G134" s="20">
        <v>39</v>
      </c>
    </row>
    <row r="135" spans="1:7" ht="14.25" x14ac:dyDescent="0.2">
      <c r="A135" s="39"/>
      <c r="B135" s="13" t="s">
        <v>12</v>
      </c>
      <c r="C135" s="11">
        <v>1.8</v>
      </c>
      <c r="D135" s="11">
        <v>3.6</v>
      </c>
      <c r="E135" s="11">
        <v>2.9</v>
      </c>
      <c r="F135" s="11">
        <f>F133/F132</f>
        <v>2.1877858848638372</v>
      </c>
      <c r="G135" s="11">
        <v>2.6</v>
      </c>
    </row>
    <row r="136" spans="1:7" ht="14.25" x14ac:dyDescent="0.2">
      <c r="A136" s="40"/>
      <c r="B136" s="14" t="s">
        <v>18</v>
      </c>
      <c r="C136" s="6">
        <v>3913</v>
      </c>
      <c r="D136" s="6">
        <v>2549</v>
      </c>
      <c r="E136" s="6">
        <v>3235</v>
      </c>
      <c r="F136" s="6">
        <v>3403</v>
      </c>
      <c r="G136" s="6">
        <v>3928</v>
      </c>
    </row>
    <row r="137" spans="1:7" ht="14.25" x14ac:dyDescent="0.2">
      <c r="A137" s="41">
        <v>2011</v>
      </c>
      <c r="B137" s="2" t="s">
        <v>9</v>
      </c>
      <c r="C137" s="12">
        <v>106</v>
      </c>
      <c r="D137" s="12">
        <v>95</v>
      </c>
      <c r="E137" s="12">
        <v>101</v>
      </c>
      <c r="F137" s="12">
        <f>SUM(C137:E137)</f>
        <v>302</v>
      </c>
      <c r="G137" s="12">
        <v>2137</v>
      </c>
    </row>
    <row r="138" spans="1:7" ht="14.25" x14ac:dyDescent="0.2">
      <c r="A138" s="39"/>
      <c r="B138" s="3" t="s">
        <v>10</v>
      </c>
      <c r="C138" s="9">
        <v>13013</v>
      </c>
      <c r="D138" s="9">
        <v>4670</v>
      </c>
      <c r="E138" s="9">
        <v>5337</v>
      </c>
      <c r="F138" s="9">
        <f>SUM(C138:E138)</f>
        <v>23020</v>
      </c>
      <c r="G138" s="9">
        <v>119998</v>
      </c>
    </row>
    <row r="139" spans="1:7" x14ac:dyDescent="0.2">
      <c r="A139" s="39"/>
      <c r="B139" s="3" t="s">
        <v>2</v>
      </c>
      <c r="C139" s="9">
        <v>1194541</v>
      </c>
      <c r="D139" s="9">
        <v>188409</v>
      </c>
      <c r="E139" s="9">
        <v>243899</v>
      </c>
      <c r="F139" s="9">
        <f>SUM(C139:E139)</f>
        <v>1626849</v>
      </c>
      <c r="G139" s="9">
        <v>6559975</v>
      </c>
    </row>
    <row r="140" spans="1:7" x14ac:dyDescent="0.2">
      <c r="A140" s="39"/>
      <c r="B140" s="3" t="s">
        <v>3</v>
      </c>
      <c r="C140" s="9">
        <v>2135782</v>
      </c>
      <c r="D140" s="9">
        <v>678023</v>
      </c>
      <c r="E140" s="9">
        <v>680188</v>
      </c>
      <c r="F140" s="9">
        <f>SUM(C140:E140)</f>
        <v>3493993</v>
      </c>
      <c r="G140" s="9">
        <v>16815599</v>
      </c>
    </row>
    <row r="141" spans="1:7" ht="14.25" x14ac:dyDescent="0.2">
      <c r="A141" s="39"/>
      <c r="B141" s="13" t="s">
        <v>11</v>
      </c>
      <c r="C141" s="10">
        <v>45.3</v>
      </c>
      <c r="D141" s="10">
        <v>40.200000000000003</v>
      </c>
      <c r="E141" s="10">
        <v>36.6</v>
      </c>
      <c r="F141" s="10">
        <v>42.3</v>
      </c>
      <c r="G141" s="10">
        <v>39.799999999999997</v>
      </c>
    </row>
    <row r="142" spans="1:7" ht="14.25" x14ac:dyDescent="0.2">
      <c r="A142" s="39"/>
      <c r="B142" s="13" t="s">
        <v>12</v>
      </c>
      <c r="C142" s="11">
        <f>C140/C139</f>
        <v>1.7879520250874603</v>
      </c>
      <c r="D142" s="11">
        <f>D140/D139</f>
        <v>3.5986762840416326</v>
      </c>
      <c r="E142" s="11">
        <f>E140/E139</f>
        <v>2.7888101222227233</v>
      </c>
      <c r="F142" s="11">
        <f>F140/F139</f>
        <v>2.1477057797005132</v>
      </c>
      <c r="G142" s="11">
        <f>G140/G139</f>
        <v>2.5633632750124811</v>
      </c>
    </row>
    <row r="143" spans="1:7" ht="14.25" x14ac:dyDescent="0.2">
      <c r="A143" s="40"/>
      <c r="B143" s="14" t="s">
        <v>18</v>
      </c>
      <c r="C143" s="6">
        <v>4066</v>
      </c>
      <c r="D143" s="6">
        <v>2544</v>
      </c>
      <c r="E143" s="6">
        <v>3316</v>
      </c>
      <c r="F143" s="6">
        <v>3505</v>
      </c>
      <c r="G143" s="6">
        <v>4063</v>
      </c>
    </row>
    <row r="144" spans="1:7" ht="14.25" x14ac:dyDescent="0.2">
      <c r="A144" s="41">
        <v>2012</v>
      </c>
      <c r="B144" s="2" t="s">
        <v>9</v>
      </c>
      <c r="C144" s="23">
        <v>107</v>
      </c>
      <c r="D144" s="23">
        <v>101</v>
      </c>
      <c r="E144" s="23">
        <v>105</v>
      </c>
      <c r="F144" s="24">
        <f>SUM(C144:E144)</f>
        <v>313</v>
      </c>
      <c r="G144" s="24">
        <v>2182</v>
      </c>
    </row>
    <row r="145" spans="1:7" ht="14.25" x14ac:dyDescent="0.2">
      <c r="A145" s="39"/>
      <c r="B145" s="3" t="s">
        <v>10</v>
      </c>
      <c r="C145" s="9">
        <v>13375</v>
      </c>
      <c r="D145" s="9">
        <v>4793</v>
      </c>
      <c r="E145" s="9">
        <v>5255</v>
      </c>
      <c r="F145" s="9">
        <f>SUM(C145:E145)</f>
        <v>23423</v>
      </c>
      <c r="G145" s="9">
        <v>120929</v>
      </c>
    </row>
    <row r="146" spans="1:7" x14ac:dyDescent="0.2">
      <c r="A146" s="39"/>
      <c r="B146" s="3" t="s">
        <v>2</v>
      </c>
      <c r="C146" s="9">
        <v>1347820</v>
      </c>
      <c r="D146" s="9">
        <v>200840</v>
      </c>
      <c r="E146" s="9">
        <v>250637</v>
      </c>
      <c r="F146" s="9">
        <f>SUM(C146:E146)</f>
        <v>1799297</v>
      </c>
      <c r="G146" s="9">
        <v>7050496</v>
      </c>
    </row>
    <row r="147" spans="1:7" x14ac:dyDescent="0.2">
      <c r="A147" s="39"/>
      <c r="B147" s="3" t="s">
        <v>3</v>
      </c>
      <c r="C147" s="25">
        <v>2482541</v>
      </c>
      <c r="D147" s="25">
        <v>767772</v>
      </c>
      <c r="E147" s="25">
        <v>744536</v>
      </c>
      <c r="F147" s="25">
        <f>SUM(C147:E147)</f>
        <v>3994849</v>
      </c>
      <c r="G147" s="25">
        <v>18355248</v>
      </c>
    </row>
    <row r="148" spans="1:7" ht="14.25" x14ac:dyDescent="0.2">
      <c r="A148" s="39"/>
      <c r="B148" s="13" t="s">
        <v>11</v>
      </c>
      <c r="C148" s="11">
        <v>49</v>
      </c>
      <c r="D148" s="11">
        <v>43.6</v>
      </c>
      <c r="E148" s="11">
        <v>39.1</v>
      </c>
      <c r="F148" s="11">
        <v>45.8</v>
      </c>
      <c r="G148" s="20">
        <v>41.3</v>
      </c>
    </row>
    <row r="149" spans="1:7" ht="14.25" x14ac:dyDescent="0.2">
      <c r="A149" s="39"/>
      <c r="B149" s="13" t="s">
        <v>12</v>
      </c>
      <c r="C149" s="11">
        <v>1.8</v>
      </c>
      <c r="D149" s="11">
        <v>3.8</v>
      </c>
      <c r="E149" s="11">
        <v>3</v>
      </c>
      <c r="F149" s="11">
        <f>F147/F146</f>
        <v>2.2202276778097225</v>
      </c>
      <c r="G149" s="11">
        <v>2.6</v>
      </c>
    </row>
    <row r="150" spans="1:7" ht="14.25" x14ac:dyDescent="0.2">
      <c r="A150" s="40"/>
      <c r="B150" s="14" t="s">
        <v>18</v>
      </c>
      <c r="C150" s="28">
        <v>4641</v>
      </c>
      <c r="D150" s="28">
        <v>2905</v>
      </c>
      <c r="E150" s="28">
        <v>3659</v>
      </c>
      <c r="F150" s="28">
        <v>3984</v>
      </c>
      <c r="G150" s="28">
        <v>4446</v>
      </c>
    </row>
    <row r="151" spans="1:7" ht="14.25" x14ac:dyDescent="0.2">
      <c r="A151" s="38">
        <v>2013</v>
      </c>
      <c r="B151" s="2" t="s">
        <v>9</v>
      </c>
      <c r="C151" s="5">
        <v>116</v>
      </c>
      <c r="D151" s="5">
        <v>101</v>
      </c>
      <c r="E151" s="5">
        <v>102</v>
      </c>
      <c r="F151" s="24">
        <f>SUM(C151:E151)</f>
        <v>319</v>
      </c>
      <c r="G151" s="5">
        <v>2129</v>
      </c>
    </row>
    <row r="152" spans="1:7" ht="14.25" x14ac:dyDescent="0.2">
      <c r="A152" s="39"/>
      <c r="B152" s="3" t="s">
        <v>10</v>
      </c>
      <c r="C152" s="26">
        <v>14525</v>
      </c>
      <c r="D152" s="26">
        <v>4840</v>
      </c>
      <c r="E152" s="26">
        <v>5286</v>
      </c>
      <c r="F152" s="9">
        <f>SUM(C152:E152)</f>
        <v>24651</v>
      </c>
      <c r="G152" s="26">
        <v>120466</v>
      </c>
    </row>
    <row r="153" spans="1:7" x14ac:dyDescent="0.2">
      <c r="A153" s="39"/>
      <c r="B153" s="3" t="s">
        <v>2</v>
      </c>
      <c r="C153" s="26">
        <v>1453422</v>
      </c>
      <c r="D153" s="26">
        <v>205592</v>
      </c>
      <c r="E153" s="26">
        <v>248744</v>
      </c>
      <c r="F153" s="9">
        <f>SUM(C153:E153)</f>
        <v>1907758</v>
      </c>
      <c r="G153" s="26">
        <v>7087419</v>
      </c>
    </row>
    <row r="154" spans="1:7" x14ac:dyDescent="0.2">
      <c r="A154" s="39"/>
      <c r="B154" s="3" t="s">
        <v>3</v>
      </c>
      <c r="C154" s="26">
        <v>2697871</v>
      </c>
      <c r="D154" s="26">
        <v>787200</v>
      </c>
      <c r="E154" s="26">
        <v>749048</v>
      </c>
      <c r="F154" s="25">
        <f>SUM(C154:E154)</f>
        <v>4234119</v>
      </c>
      <c r="G154" s="26">
        <v>18285259</v>
      </c>
    </row>
    <row r="155" spans="1:7" ht="14.25" x14ac:dyDescent="0.2">
      <c r="A155" s="39"/>
      <c r="B155" s="13" t="s">
        <v>11</v>
      </c>
      <c r="C155" s="29">
        <v>50.7</v>
      </c>
      <c r="D155" s="29">
        <v>44</v>
      </c>
      <c r="E155" s="29">
        <v>39.799999999999997</v>
      </c>
      <c r="F155" s="29">
        <v>47.1</v>
      </c>
      <c r="G155" s="29">
        <v>41.6</v>
      </c>
    </row>
    <row r="156" spans="1:7" ht="14.25" x14ac:dyDescent="0.2">
      <c r="A156" s="39"/>
      <c r="B156" s="13" t="s">
        <v>12</v>
      </c>
      <c r="C156" s="30">
        <f>C154/C153</f>
        <v>1.8562200104305564</v>
      </c>
      <c r="D156" s="30">
        <f>D154/D153</f>
        <v>3.8289427604186934</v>
      </c>
      <c r="E156" s="30">
        <f>E154/E153</f>
        <v>3.0113208760814332</v>
      </c>
      <c r="F156" s="30">
        <f>F154/F153</f>
        <v>2.2194214360521616</v>
      </c>
      <c r="G156" s="30">
        <f>G154/G153</f>
        <v>2.5799602083635804</v>
      </c>
    </row>
    <row r="157" spans="1:7" ht="14.25" x14ac:dyDescent="0.2">
      <c r="A157" s="40"/>
      <c r="B157" s="14" t="s">
        <v>18</v>
      </c>
      <c r="C157" s="27">
        <v>5151</v>
      </c>
      <c r="D157" s="27">
        <v>3048</v>
      </c>
      <c r="E157" s="27">
        <v>3789</v>
      </c>
      <c r="F157" s="27">
        <v>4322</v>
      </c>
      <c r="G157" s="27">
        <v>4524</v>
      </c>
    </row>
    <row r="158" spans="1:7" ht="14.25" x14ac:dyDescent="0.2">
      <c r="A158" s="38">
        <v>2014</v>
      </c>
      <c r="B158" s="2" t="s">
        <v>9</v>
      </c>
      <c r="C158" s="5">
        <v>114</v>
      </c>
      <c r="D158" s="5">
        <v>110</v>
      </c>
      <c r="E158" s="5">
        <v>103</v>
      </c>
      <c r="F158" s="24">
        <f>SUM(C158:E158)</f>
        <v>327</v>
      </c>
      <c r="G158" s="5">
        <v>2157</v>
      </c>
    </row>
    <row r="159" spans="1:7" ht="14.25" x14ac:dyDescent="0.2">
      <c r="A159" s="39"/>
      <c r="B159" s="3" t="s">
        <v>10</v>
      </c>
      <c r="C159" s="26">
        <v>14511</v>
      </c>
      <c r="D159" s="26">
        <v>5136</v>
      </c>
      <c r="E159" s="26">
        <v>5238</v>
      </c>
      <c r="F159" s="9">
        <f>SUM(C159:E159)</f>
        <v>24885</v>
      </c>
      <c r="G159" s="26">
        <v>122327</v>
      </c>
    </row>
    <row r="160" spans="1:7" x14ac:dyDescent="0.2">
      <c r="A160" s="39"/>
      <c r="B160" s="3" t="s">
        <v>2</v>
      </c>
      <c r="C160" s="26">
        <v>1510374</v>
      </c>
      <c r="D160" s="26">
        <v>216083</v>
      </c>
      <c r="E160" s="26">
        <v>256312</v>
      </c>
      <c r="F160" s="9">
        <f>SUM(C160:E160)</f>
        <v>1982769</v>
      </c>
      <c r="G160" s="26">
        <v>7408813</v>
      </c>
    </row>
    <row r="161" spans="1:13" x14ac:dyDescent="0.2">
      <c r="A161" s="39"/>
      <c r="B161" s="3" t="s">
        <v>3</v>
      </c>
      <c r="C161" s="26">
        <v>2764851</v>
      </c>
      <c r="D161" s="26">
        <v>811381</v>
      </c>
      <c r="E161" s="26">
        <v>746678</v>
      </c>
      <c r="F161" s="25">
        <f>SUM(C161:E161)</f>
        <v>4322910</v>
      </c>
      <c r="G161" s="26">
        <v>18898767</v>
      </c>
    </row>
    <row r="162" spans="1:13" ht="14.25" x14ac:dyDescent="0.2">
      <c r="A162" s="39"/>
      <c r="B162" s="13" t="s">
        <v>11</v>
      </c>
      <c r="C162" s="29">
        <v>50.8</v>
      </c>
      <c r="D162" s="29">
        <v>43.6</v>
      </c>
      <c r="E162" s="29">
        <v>40.700000000000003</v>
      </c>
      <c r="F162" s="29">
        <v>47.3</v>
      </c>
      <c r="G162" s="29">
        <v>42.5</v>
      </c>
    </row>
    <row r="163" spans="1:13" ht="14.25" x14ac:dyDescent="0.2">
      <c r="A163" s="39"/>
      <c r="B163" s="13" t="s">
        <v>12</v>
      </c>
      <c r="C163" s="30">
        <f>C161/C160</f>
        <v>1.8305737519316407</v>
      </c>
      <c r="D163" s="30">
        <f>D161/D160</f>
        <v>3.7549506439655134</v>
      </c>
      <c r="E163" s="30">
        <f>E161/E160</f>
        <v>2.9131605231124569</v>
      </c>
      <c r="F163" s="30">
        <f>F161/F160</f>
        <v>2.180238847793162</v>
      </c>
      <c r="G163" s="30">
        <f>G161/G160</f>
        <v>2.5508495085515048</v>
      </c>
    </row>
    <row r="164" spans="1:13" ht="14.25" x14ac:dyDescent="0.2">
      <c r="A164" s="40"/>
      <c r="B164" s="14" t="s">
        <v>18</v>
      </c>
      <c r="C164" s="26">
        <v>5161</v>
      </c>
      <c r="D164" s="26">
        <v>3152</v>
      </c>
      <c r="E164" s="26">
        <v>3787</v>
      </c>
      <c r="F164" s="26">
        <v>4366</v>
      </c>
      <c r="G164" s="26">
        <v>4672</v>
      </c>
    </row>
    <row r="165" spans="1:13" ht="14.25" x14ac:dyDescent="0.2">
      <c r="A165" s="38">
        <v>2015</v>
      </c>
      <c r="B165" s="2" t="s">
        <v>9</v>
      </c>
      <c r="C165" s="8">
        <v>118</v>
      </c>
      <c r="D165" s="8">
        <v>109</v>
      </c>
      <c r="E165" s="8">
        <v>101</v>
      </c>
      <c r="F165" s="24">
        <f>SUM(C165:E165)</f>
        <v>328</v>
      </c>
      <c r="G165" s="12">
        <v>2122</v>
      </c>
    </row>
    <row r="166" spans="1:13" ht="14.25" x14ac:dyDescent="0.2">
      <c r="A166" s="39"/>
      <c r="B166" s="3" t="s">
        <v>10</v>
      </c>
      <c r="C166" s="9">
        <v>14992</v>
      </c>
      <c r="D166" s="9">
        <v>5255</v>
      </c>
      <c r="E166" s="9">
        <v>4950</v>
      </c>
      <c r="F166" s="9">
        <f>SUM(C166:E166)</f>
        <v>25197</v>
      </c>
      <c r="G166" s="9">
        <v>121666</v>
      </c>
    </row>
    <row r="167" spans="1:13" x14ac:dyDescent="0.2">
      <c r="A167" s="39"/>
      <c r="B167" s="3" t="s">
        <v>2</v>
      </c>
      <c r="C167" s="9">
        <v>1535955</v>
      </c>
      <c r="D167" s="9">
        <v>234253</v>
      </c>
      <c r="E167" s="9">
        <v>255242</v>
      </c>
      <c r="F167" s="9">
        <f>SUM(C167:E167)</f>
        <v>2025450</v>
      </c>
      <c r="G167" s="9">
        <v>7405916</v>
      </c>
    </row>
    <row r="168" spans="1:13" x14ac:dyDescent="0.2">
      <c r="A168" s="39"/>
      <c r="B168" s="3" t="s">
        <v>3</v>
      </c>
      <c r="C168" s="9">
        <v>2829824</v>
      </c>
      <c r="D168" s="9">
        <v>868070</v>
      </c>
      <c r="E168" s="9">
        <v>755034</v>
      </c>
      <c r="F168" s="25">
        <f>SUM(C168:E168)</f>
        <v>4452928</v>
      </c>
      <c r="G168" s="9">
        <v>18732207</v>
      </c>
    </row>
    <row r="169" spans="1:13" ht="14.25" x14ac:dyDescent="0.2">
      <c r="A169" s="39"/>
      <c r="B169" s="13" t="s">
        <v>11</v>
      </c>
      <c r="C169" s="10">
        <v>51.1</v>
      </c>
      <c r="D169" s="11">
        <v>44.8</v>
      </c>
      <c r="E169" s="11">
        <v>42.6</v>
      </c>
      <c r="F169" s="11">
        <v>48.2</v>
      </c>
      <c r="G169" s="20">
        <v>42.3</v>
      </c>
    </row>
    <row r="170" spans="1:13" ht="14.25" x14ac:dyDescent="0.2">
      <c r="A170" s="39"/>
      <c r="B170" s="13" t="s">
        <v>12</v>
      </c>
      <c r="C170" s="30">
        <f>C168/C167</f>
        <v>1.8423873095240419</v>
      </c>
      <c r="D170" s="30">
        <f>D168/D167</f>
        <v>3.7056942707243876</v>
      </c>
      <c r="E170" s="30">
        <f>E168/E167</f>
        <v>2.9581103423417776</v>
      </c>
      <c r="F170" s="30">
        <f>F168/F167</f>
        <v>2.198488237181861</v>
      </c>
      <c r="G170" s="30">
        <f>G168/G167</f>
        <v>2.5293572057798115</v>
      </c>
    </row>
    <row r="171" spans="1:13" ht="14.25" x14ac:dyDescent="0.2">
      <c r="A171" s="40"/>
      <c r="B171" s="14" t="s">
        <v>18</v>
      </c>
      <c r="C171" s="22">
        <v>5160</v>
      </c>
      <c r="D171" s="22">
        <v>3374</v>
      </c>
      <c r="E171" s="22">
        <v>3836</v>
      </c>
      <c r="F171" s="22">
        <v>4441</v>
      </c>
      <c r="G171" s="22">
        <v>4619</v>
      </c>
    </row>
    <row r="172" spans="1:13" ht="14.25" x14ac:dyDescent="0.2">
      <c r="A172" s="38">
        <v>2016</v>
      </c>
      <c r="B172" s="2" t="s">
        <v>9</v>
      </c>
      <c r="C172" s="8">
        <v>121</v>
      </c>
      <c r="D172" s="8">
        <v>102</v>
      </c>
      <c r="E172" s="8">
        <v>91</v>
      </c>
      <c r="F172" s="24">
        <f>SUM(C172:E172)</f>
        <v>314</v>
      </c>
      <c r="G172" s="12">
        <v>2069</v>
      </c>
      <c r="H172" s="31"/>
      <c r="I172" s="31"/>
      <c r="J172" s="31"/>
      <c r="K172" s="32"/>
    </row>
    <row r="173" spans="1:13" ht="14.25" x14ac:dyDescent="0.2">
      <c r="A173" s="39"/>
      <c r="B173" s="3" t="s">
        <v>10</v>
      </c>
      <c r="C173" s="9">
        <v>15033</v>
      </c>
      <c r="D173" s="9">
        <v>5004</v>
      </c>
      <c r="E173" s="9">
        <v>4612</v>
      </c>
      <c r="F173" s="9">
        <f>SUM(C173:E173)</f>
        <v>24649</v>
      </c>
      <c r="G173" s="9">
        <v>118963</v>
      </c>
      <c r="H173" s="31"/>
      <c r="I173" s="31"/>
      <c r="J173" s="31"/>
      <c r="K173" s="32"/>
    </row>
    <row r="174" spans="1:13" x14ac:dyDescent="0.2">
      <c r="A174" s="39"/>
      <c r="B174" s="3" t="s">
        <v>2</v>
      </c>
      <c r="C174" s="9">
        <v>1572073</v>
      </c>
      <c r="D174" s="9">
        <v>222234</v>
      </c>
      <c r="E174" s="9">
        <v>252217</v>
      </c>
      <c r="F174" s="9">
        <f>SUM(C174:E174)</f>
        <v>2046524</v>
      </c>
      <c r="G174" s="9">
        <v>7492260</v>
      </c>
      <c r="H174" s="33"/>
      <c r="I174"/>
      <c r="J174"/>
      <c r="K174"/>
      <c r="L174"/>
      <c r="M174"/>
    </row>
    <row r="175" spans="1:13" x14ac:dyDescent="0.2">
      <c r="A175" s="39"/>
      <c r="B175" s="3" t="s">
        <v>3</v>
      </c>
      <c r="C175" s="9">
        <v>2899393</v>
      </c>
      <c r="D175" s="9">
        <v>817380</v>
      </c>
      <c r="E175" s="9">
        <v>747407</v>
      </c>
      <c r="F175" s="25">
        <f>SUM(C175:E175)</f>
        <v>4464180</v>
      </c>
      <c r="G175" s="9">
        <v>18750390</v>
      </c>
      <c r="H175" s="34"/>
      <c r="I175"/>
      <c r="J175"/>
      <c r="K175"/>
      <c r="L175"/>
      <c r="M175"/>
    </row>
    <row r="176" spans="1:13" ht="14.25" x14ac:dyDescent="0.2">
      <c r="A176" s="39"/>
      <c r="B176" s="13" t="s">
        <v>11</v>
      </c>
      <c r="C176" s="10">
        <v>51.3</v>
      </c>
      <c r="D176" s="11">
        <v>44.1</v>
      </c>
      <c r="E176" s="11">
        <v>44.8</v>
      </c>
      <c r="F176" s="11">
        <v>48.7</v>
      </c>
      <c r="G176" s="20">
        <v>42.9</v>
      </c>
      <c r="H176" s="34"/>
      <c r="I176"/>
      <c r="J176"/>
      <c r="K176"/>
      <c r="L176"/>
      <c r="M176"/>
    </row>
    <row r="177" spans="1:13" ht="14.25" x14ac:dyDescent="0.2">
      <c r="A177" s="39"/>
      <c r="B177" s="13" t="s">
        <v>12</v>
      </c>
      <c r="C177" s="30">
        <f>C175/C174</f>
        <v>1.8443119371683121</v>
      </c>
      <c r="D177" s="30">
        <f>D175/D174</f>
        <v>3.6780150652015444</v>
      </c>
      <c r="E177" s="30">
        <f>E175/E174</f>
        <v>2.963349020882811</v>
      </c>
      <c r="F177" s="30">
        <f>F175/F174</f>
        <v>2.1813474945810554</v>
      </c>
      <c r="G177" s="30">
        <f>G175/G174</f>
        <v>2.5026347190300391</v>
      </c>
      <c r="H177" s="35"/>
      <c r="I177"/>
      <c r="J177"/>
      <c r="K177"/>
      <c r="L177"/>
      <c r="M177"/>
    </row>
    <row r="178" spans="1:13" ht="14.25" x14ac:dyDescent="0.2">
      <c r="A178" s="40"/>
      <c r="B178" s="14" t="s">
        <v>18</v>
      </c>
      <c r="C178" s="22">
        <v>5173.1272927104301</v>
      </c>
      <c r="D178" s="22">
        <v>3163.1373641682917</v>
      </c>
      <c r="E178" s="22">
        <v>3782.3283823789884</v>
      </c>
      <c r="F178" s="22">
        <v>4187</v>
      </c>
      <c r="G178" s="22">
        <v>4590.2261796085095</v>
      </c>
      <c r="I178"/>
      <c r="J178"/>
      <c r="K178"/>
      <c r="L178"/>
      <c r="M178"/>
    </row>
    <row r="179" spans="1:13" ht="14.25" x14ac:dyDescent="0.2">
      <c r="A179" s="38">
        <v>2017</v>
      </c>
      <c r="B179" s="2" t="s">
        <v>9</v>
      </c>
      <c r="C179" s="8">
        <v>128</v>
      </c>
      <c r="D179" s="8">
        <v>106</v>
      </c>
      <c r="E179" s="8">
        <v>98</v>
      </c>
      <c r="F179" s="24">
        <f t="shared" ref="F179" si="1">SUM(C179:E179)</f>
        <v>332</v>
      </c>
      <c r="G179" s="12">
        <v>2071</v>
      </c>
      <c r="I179"/>
      <c r="J179"/>
      <c r="K179"/>
      <c r="L179"/>
      <c r="M179"/>
    </row>
    <row r="180" spans="1:13" ht="14.25" x14ac:dyDescent="0.2">
      <c r="A180" s="39"/>
      <c r="B180" s="3" t="s">
        <v>10</v>
      </c>
      <c r="C180" s="9">
        <v>16186</v>
      </c>
      <c r="D180" s="9">
        <v>5206</v>
      </c>
      <c r="E180" s="9">
        <v>4843</v>
      </c>
      <c r="F180" s="9">
        <f>SUM(C180:E180)</f>
        <v>26235</v>
      </c>
      <c r="G180" s="9">
        <v>120876</v>
      </c>
    </row>
    <row r="181" spans="1:13" x14ac:dyDescent="0.2">
      <c r="A181" s="39"/>
      <c r="B181" s="3" t="s">
        <v>2</v>
      </c>
      <c r="C181" s="9">
        <v>1708913</v>
      </c>
      <c r="D181" s="9">
        <v>234056</v>
      </c>
      <c r="E181" s="9">
        <v>266338</v>
      </c>
      <c r="F181" s="9">
        <f>SUM(C181:E181)</f>
        <v>2209307</v>
      </c>
      <c r="G181" s="9">
        <v>7864001</v>
      </c>
    </row>
    <row r="182" spans="1:13" x14ac:dyDescent="0.2">
      <c r="A182" s="39"/>
      <c r="B182" s="3" t="s">
        <v>3</v>
      </c>
      <c r="C182" s="9">
        <v>3171353</v>
      </c>
      <c r="D182" s="9">
        <v>838191</v>
      </c>
      <c r="E182" s="9">
        <v>771105</v>
      </c>
      <c r="F182" s="25">
        <f>SUM(C182:E182)</f>
        <v>4780649</v>
      </c>
      <c r="G182" s="9">
        <v>19513123</v>
      </c>
    </row>
    <row r="183" spans="1:13" ht="14.25" x14ac:dyDescent="0.2">
      <c r="A183" s="39"/>
      <c r="B183" s="13" t="s">
        <v>11</v>
      </c>
      <c r="C183" s="10">
        <v>51.9</v>
      </c>
      <c r="D183" s="11">
        <v>44</v>
      </c>
      <c r="E183" s="11">
        <v>44.7</v>
      </c>
      <c r="F183" s="11">
        <v>49.1</v>
      </c>
      <c r="G183" s="20">
        <v>43.9</v>
      </c>
    </row>
    <row r="184" spans="1:13" ht="14.25" x14ac:dyDescent="0.2">
      <c r="A184" s="39"/>
      <c r="B184" s="13" t="s">
        <v>12</v>
      </c>
      <c r="C184" s="30">
        <f>C182/C181</f>
        <v>1.8557720609533663</v>
      </c>
      <c r="D184" s="30">
        <f>D182/D181</f>
        <v>3.581155791776327</v>
      </c>
      <c r="E184" s="30">
        <f>E182/E181</f>
        <v>2.8952120989119088</v>
      </c>
      <c r="F184" s="30">
        <f>F182/F181</f>
        <v>2.1638681269737523</v>
      </c>
      <c r="G184" s="30">
        <f>G182/G181</f>
        <v>2.4813225481532872</v>
      </c>
    </row>
    <row r="185" spans="1:13" ht="14.25" x14ac:dyDescent="0.2">
      <c r="A185" s="40"/>
      <c r="B185" s="14" t="s">
        <v>18</v>
      </c>
      <c r="C185" s="22">
        <v>5553</v>
      </c>
      <c r="D185" s="22">
        <v>3245</v>
      </c>
      <c r="E185" s="22">
        <v>3893</v>
      </c>
      <c r="F185" s="22">
        <v>4653</v>
      </c>
      <c r="G185" s="22">
        <v>4781</v>
      </c>
    </row>
    <row r="186" spans="1:13" ht="14.25" x14ac:dyDescent="0.2">
      <c r="A186" s="38">
        <v>2018</v>
      </c>
      <c r="B186" s="2" t="s">
        <v>9</v>
      </c>
      <c r="C186" s="8">
        <v>133</v>
      </c>
      <c r="D186" s="8">
        <v>107</v>
      </c>
      <c r="E186" s="8">
        <v>96</v>
      </c>
      <c r="F186" s="24">
        <f t="shared" ref="F186" si="2">SUM(C186:E186)</f>
        <v>336</v>
      </c>
      <c r="G186" s="12">
        <v>2085</v>
      </c>
    </row>
    <row r="187" spans="1:13" ht="14.25" x14ac:dyDescent="0.2">
      <c r="A187" s="39"/>
      <c r="B187" s="3" t="s">
        <v>10</v>
      </c>
      <c r="C187" s="9">
        <v>17686</v>
      </c>
      <c r="D187" s="9">
        <v>5321</v>
      </c>
      <c r="E187" s="9">
        <v>4771</v>
      </c>
      <c r="F187" s="9">
        <f>SUM(C187:E187)</f>
        <v>27778</v>
      </c>
      <c r="G187" s="9">
        <v>122980</v>
      </c>
    </row>
    <row r="188" spans="1:13" x14ac:dyDescent="0.2">
      <c r="A188" s="39"/>
      <c r="B188" s="3" t="s">
        <v>2</v>
      </c>
      <c r="C188" s="9">
        <v>1836797</v>
      </c>
      <c r="D188" s="9">
        <v>238426</v>
      </c>
      <c r="E188" s="9">
        <v>271825</v>
      </c>
      <c r="F188" s="9">
        <f>SUM(C188:E188)</f>
        <v>2347048</v>
      </c>
      <c r="G188" s="9">
        <v>8178813</v>
      </c>
    </row>
    <row r="189" spans="1:13" x14ac:dyDescent="0.2">
      <c r="A189" s="39"/>
      <c r="B189" s="3" t="s">
        <v>3</v>
      </c>
      <c r="C189" s="9">
        <v>3376257</v>
      </c>
      <c r="D189" s="9">
        <v>871799</v>
      </c>
      <c r="E189" s="9">
        <v>776001</v>
      </c>
      <c r="F189" s="25">
        <f>SUM(C189:E189)</f>
        <v>5024057</v>
      </c>
      <c r="G189" s="9">
        <v>20086757</v>
      </c>
    </row>
    <row r="190" spans="1:13" ht="14.25" x14ac:dyDescent="0.2">
      <c r="A190" s="39"/>
      <c r="B190" s="13" t="s">
        <v>11</v>
      </c>
      <c r="C190" s="10">
        <v>50.9</v>
      </c>
      <c r="D190" s="11">
        <v>44.9</v>
      </c>
      <c r="E190" s="11">
        <v>43.9</v>
      </c>
      <c r="F190" s="11">
        <v>48.6</v>
      </c>
      <c r="G190" s="20">
        <v>44.4</v>
      </c>
    </row>
    <row r="191" spans="1:13" ht="14.25" x14ac:dyDescent="0.2">
      <c r="A191" s="39"/>
      <c r="B191" s="13" t="s">
        <v>12</v>
      </c>
      <c r="C191" s="30">
        <f>C189/C188</f>
        <v>1.8381220134832537</v>
      </c>
      <c r="D191" s="30">
        <f t="shared" ref="D191:G191" si="3">D189/D188</f>
        <v>3.6564762232306878</v>
      </c>
      <c r="E191" s="30">
        <f t="shared" si="3"/>
        <v>2.8547815690241882</v>
      </c>
      <c r="F191" s="30">
        <f t="shared" si="3"/>
        <v>2.1405855355322942</v>
      </c>
      <c r="G191" s="30">
        <f t="shared" si="3"/>
        <v>2.4559501482672363</v>
      </c>
    </row>
    <row r="192" spans="1:13" ht="14.25" x14ac:dyDescent="0.2">
      <c r="A192" s="40"/>
      <c r="B192" s="14" t="s">
        <v>18</v>
      </c>
      <c r="C192" s="22">
        <v>5789</v>
      </c>
      <c r="D192" s="22">
        <v>3381</v>
      </c>
      <c r="E192" s="22">
        <v>3923</v>
      </c>
      <c r="F192" s="22">
        <v>4836</v>
      </c>
      <c r="G192" s="22">
        <v>4929</v>
      </c>
    </row>
    <row r="193" spans="1:13" ht="14.25" x14ac:dyDescent="0.2">
      <c r="A193" s="38">
        <v>2019</v>
      </c>
      <c r="B193" s="2" t="s">
        <v>9</v>
      </c>
      <c r="C193" s="8">
        <v>142</v>
      </c>
      <c r="D193" s="8">
        <v>111</v>
      </c>
      <c r="E193" s="8">
        <v>90</v>
      </c>
      <c r="F193" s="24">
        <f t="shared" ref="F193" si="4">SUM(C193:E193)</f>
        <v>343</v>
      </c>
      <c r="G193" s="12">
        <v>2079</v>
      </c>
      <c r="I193" s="36"/>
    </row>
    <row r="194" spans="1:13" ht="14.25" x14ac:dyDescent="0.2">
      <c r="A194" s="39"/>
      <c r="B194" s="3" t="s">
        <v>10</v>
      </c>
      <c r="C194" s="9">
        <v>19929</v>
      </c>
      <c r="D194" s="9">
        <v>5528</v>
      </c>
      <c r="E194" s="9">
        <v>4760</v>
      </c>
      <c r="F194" s="9">
        <f>SUM(C194:E194)</f>
        <v>30217</v>
      </c>
      <c r="G194" s="9">
        <v>126005</v>
      </c>
      <c r="I194" s="36"/>
    </row>
    <row r="195" spans="1:13" x14ac:dyDescent="0.2">
      <c r="A195" s="39"/>
      <c r="B195" s="3" t="s">
        <v>2</v>
      </c>
      <c r="C195" s="9">
        <v>1929694</v>
      </c>
      <c r="D195" s="9">
        <v>245802</v>
      </c>
      <c r="E195" s="9">
        <v>284913</v>
      </c>
      <c r="F195" s="9">
        <f>SUM(C195:E195)</f>
        <v>2460409</v>
      </c>
      <c r="G195" s="9">
        <v>8484173</v>
      </c>
    </row>
    <row r="196" spans="1:13" x14ac:dyDescent="0.2">
      <c r="A196" s="39"/>
      <c r="B196" s="3" t="s">
        <v>3</v>
      </c>
      <c r="C196" s="9">
        <v>3602857</v>
      </c>
      <c r="D196" s="9">
        <v>906761</v>
      </c>
      <c r="E196" s="9">
        <v>792396</v>
      </c>
      <c r="F196" s="9">
        <f>SUM(C196:E196)</f>
        <v>5302014</v>
      </c>
      <c r="G196" s="9">
        <v>20750560</v>
      </c>
    </row>
    <row r="197" spans="1:13" ht="14.25" x14ac:dyDescent="0.2">
      <c r="A197" s="39"/>
      <c r="B197" s="13" t="s">
        <v>11</v>
      </c>
      <c r="C197" s="10">
        <v>49.2</v>
      </c>
      <c r="D197" s="11">
        <v>44.6</v>
      </c>
      <c r="E197" s="11">
        <v>44.8</v>
      </c>
      <c r="F197" s="11">
        <v>47.7</v>
      </c>
      <c r="G197" s="20">
        <v>45</v>
      </c>
    </row>
    <row r="198" spans="1:13" ht="14.25" x14ac:dyDescent="0.2">
      <c r="A198" s="39"/>
      <c r="B198" s="13" t="s">
        <v>12</v>
      </c>
      <c r="C198" s="30">
        <f>C196/C195</f>
        <v>1.8670613060930905</v>
      </c>
      <c r="D198" s="30">
        <f t="shared" ref="D198:G198" si="5">D196/D195</f>
        <v>3.6889895118835487</v>
      </c>
      <c r="E198" s="30">
        <f t="shared" si="5"/>
        <v>2.7811858356761539</v>
      </c>
      <c r="F198" s="30">
        <f t="shared" si="5"/>
        <v>2.1549319645636151</v>
      </c>
      <c r="G198" s="30">
        <f t="shared" si="5"/>
        <v>2.4457964258861766</v>
      </c>
    </row>
    <row r="199" spans="1:13" ht="14.25" x14ac:dyDescent="0.2">
      <c r="A199" s="40"/>
      <c r="B199" s="14" t="s">
        <v>18</v>
      </c>
      <c r="C199" s="22">
        <v>6120</v>
      </c>
      <c r="D199" s="22">
        <v>3513</v>
      </c>
      <c r="E199" s="22">
        <v>4004</v>
      </c>
      <c r="F199" s="22">
        <v>5075</v>
      </c>
      <c r="G199" s="22">
        <v>5096</v>
      </c>
      <c r="I199" s="36"/>
    </row>
    <row r="200" spans="1:13" ht="14.25" x14ac:dyDescent="0.2">
      <c r="A200" s="38">
        <v>2020</v>
      </c>
      <c r="B200" s="2" t="s">
        <v>9</v>
      </c>
      <c r="C200" s="8">
        <v>142</v>
      </c>
      <c r="D200" s="8">
        <v>106</v>
      </c>
      <c r="E200" s="8">
        <v>87</v>
      </c>
      <c r="F200" s="24">
        <f t="shared" ref="F200" si="6">SUM(C200:E200)</f>
        <v>335</v>
      </c>
      <c r="G200" s="12">
        <v>2039</v>
      </c>
      <c r="I200" s="36"/>
    </row>
    <row r="201" spans="1:13" ht="14.25" x14ac:dyDescent="0.2">
      <c r="A201" s="39"/>
      <c r="B201" s="3" t="s">
        <v>10</v>
      </c>
      <c r="C201" s="9">
        <v>21124</v>
      </c>
      <c r="D201" s="9">
        <v>5464</v>
      </c>
      <c r="E201" s="9">
        <v>4795</v>
      </c>
      <c r="F201" s="9">
        <f>SUM(C201:E201)</f>
        <v>31383</v>
      </c>
      <c r="G201" s="9">
        <v>125098</v>
      </c>
      <c r="I201" s="36"/>
    </row>
    <row r="202" spans="1:13" x14ac:dyDescent="0.2">
      <c r="A202" s="39"/>
      <c r="B202" s="3" t="s">
        <v>2</v>
      </c>
      <c r="C202" s="9">
        <v>984503</v>
      </c>
      <c r="D202" s="9">
        <v>151730</v>
      </c>
      <c r="E202" s="9">
        <v>171468</v>
      </c>
      <c r="F202" s="9">
        <f>SUM(C202:E202)</f>
        <v>1307701</v>
      </c>
      <c r="G202" s="9">
        <v>4801211</v>
      </c>
      <c r="I202" s="36"/>
    </row>
    <row r="203" spans="1:13" x14ac:dyDescent="0.2">
      <c r="A203" s="39"/>
      <c r="B203" s="3" t="s">
        <v>3</v>
      </c>
      <c r="C203" s="9">
        <v>1959147</v>
      </c>
      <c r="D203" s="9">
        <v>692326</v>
      </c>
      <c r="E203" s="9">
        <v>646121</v>
      </c>
      <c r="F203" s="9">
        <f>SUM(C203:E203)</f>
        <v>3297594</v>
      </c>
      <c r="G203" s="9">
        <v>13518287</v>
      </c>
      <c r="I203" s="36"/>
    </row>
    <row r="204" spans="1:13" ht="14.25" x14ac:dyDescent="0.2">
      <c r="A204" s="39"/>
      <c r="B204" s="13" t="s">
        <v>11</v>
      </c>
      <c r="C204" s="10">
        <v>27.6</v>
      </c>
      <c r="D204" s="11">
        <v>36.700000000000003</v>
      </c>
      <c r="E204" s="11">
        <v>38.200000000000003</v>
      </c>
      <c r="F204" s="11">
        <v>30.9</v>
      </c>
      <c r="G204" s="1">
        <v>31.8</v>
      </c>
      <c r="I204" s="36"/>
    </row>
    <row r="205" spans="1:13" ht="14.25" x14ac:dyDescent="0.2">
      <c r="A205" s="39"/>
      <c r="B205" s="13" t="s">
        <v>12</v>
      </c>
      <c r="C205" s="30">
        <f>C203/C202</f>
        <v>1.9899858100991059</v>
      </c>
      <c r="D205" s="30">
        <f t="shared" ref="D205:G205" si="7">D203/D202</f>
        <v>4.5628814341264086</v>
      </c>
      <c r="E205" s="30">
        <f t="shared" si="7"/>
        <v>3.7681724869946578</v>
      </c>
      <c r="F205" s="30">
        <f t="shared" si="7"/>
        <v>2.5216727677045441</v>
      </c>
      <c r="G205" s="30">
        <f t="shared" si="7"/>
        <v>2.8155994393914368</v>
      </c>
      <c r="I205" s="36"/>
    </row>
    <row r="206" spans="1:13" ht="14.25" x14ac:dyDescent="0.2">
      <c r="A206" s="40"/>
      <c r="B206" s="14" t="s">
        <v>18</v>
      </c>
      <c r="C206" s="22">
        <v>3305</v>
      </c>
      <c r="D206" s="22">
        <v>2679</v>
      </c>
      <c r="E206" s="22">
        <v>3267</v>
      </c>
      <c r="F206" s="22">
        <v>3144</v>
      </c>
      <c r="G206" s="22">
        <v>3327</v>
      </c>
      <c r="I206" s="36"/>
    </row>
    <row r="207" spans="1:13" ht="14.25" x14ac:dyDescent="0.2">
      <c r="A207" s="38">
        <v>2021</v>
      </c>
      <c r="B207" s="2" t="s">
        <v>9</v>
      </c>
      <c r="C207" s="8">
        <v>135</v>
      </c>
      <c r="D207" s="8">
        <v>99</v>
      </c>
      <c r="E207" s="8">
        <v>86</v>
      </c>
      <c r="F207" s="24">
        <f t="shared" ref="F207" si="8">SUM(C207:E207)</f>
        <v>320</v>
      </c>
      <c r="G207" s="12">
        <v>1973</v>
      </c>
      <c r="I207" s="36"/>
      <c r="J207" s="36"/>
      <c r="K207" s="36"/>
      <c r="L207" s="36"/>
      <c r="M207" s="36"/>
    </row>
    <row r="208" spans="1:13" ht="14.25" x14ac:dyDescent="0.2">
      <c r="A208" s="39"/>
      <c r="B208" s="3" t="s">
        <v>10</v>
      </c>
      <c r="C208" s="9">
        <v>22088</v>
      </c>
      <c r="D208" s="9">
        <v>5367</v>
      </c>
      <c r="E208" s="9">
        <v>4695</v>
      </c>
      <c r="F208" s="9">
        <f>SUM(C208:E208)</f>
        <v>32150</v>
      </c>
      <c r="G208" s="9">
        <v>124889</v>
      </c>
      <c r="I208" s="36"/>
    </row>
    <row r="209" spans="1:9" x14ac:dyDescent="0.2">
      <c r="A209" s="39"/>
      <c r="B209" s="3" t="s">
        <v>2</v>
      </c>
      <c r="C209" s="9">
        <v>948014</v>
      </c>
      <c r="D209" s="9">
        <v>151104</v>
      </c>
      <c r="E209" s="9">
        <v>172766</v>
      </c>
      <c r="F209" s="9">
        <f>SUM(C209:E209)</f>
        <v>1271884</v>
      </c>
      <c r="G209" s="9">
        <v>4201636</v>
      </c>
      <c r="I209" s="36"/>
    </row>
    <row r="210" spans="1:9" x14ac:dyDescent="0.2">
      <c r="A210" s="39"/>
      <c r="B210" s="3" t="s">
        <v>3</v>
      </c>
      <c r="C210" s="9">
        <v>2032368</v>
      </c>
      <c r="D210" s="9">
        <v>693162</v>
      </c>
      <c r="E210" s="9">
        <v>655907</v>
      </c>
      <c r="F210" s="9">
        <f>SUM(C210:E210)</f>
        <v>3381437</v>
      </c>
      <c r="G210" s="9">
        <v>12296819</v>
      </c>
      <c r="I210" s="36"/>
    </row>
    <row r="211" spans="1:9" ht="14.25" x14ac:dyDescent="0.2">
      <c r="A211" s="39"/>
      <c r="B211" s="13" t="s">
        <v>11</v>
      </c>
      <c r="C211" s="10">
        <v>27.4</v>
      </c>
      <c r="D211" s="11">
        <v>37.9</v>
      </c>
      <c r="E211" s="11">
        <v>38.1</v>
      </c>
      <c r="F211" s="11">
        <v>30.8</v>
      </c>
      <c r="G211" s="20">
        <v>30</v>
      </c>
      <c r="I211" s="36"/>
    </row>
    <row r="212" spans="1:9" ht="14.25" x14ac:dyDescent="0.2">
      <c r="A212" s="39"/>
      <c r="B212" s="13" t="s">
        <v>12</v>
      </c>
      <c r="C212" s="30">
        <f>C210/C209</f>
        <v>2.1438164415293444</v>
      </c>
      <c r="D212" s="30">
        <f t="shared" ref="D212:G212" si="9">D210/D209</f>
        <v>4.5873173443456166</v>
      </c>
      <c r="E212" s="30">
        <f t="shared" si="9"/>
        <v>3.7965050993829803</v>
      </c>
      <c r="F212" s="30">
        <f t="shared" si="9"/>
        <v>2.6586048727714164</v>
      </c>
      <c r="G212" s="30">
        <f t="shared" si="9"/>
        <v>2.9266740383983763</v>
      </c>
      <c r="I212" s="36"/>
    </row>
    <row r="213" spans="1:9" ht="14.25" x14ac:dyDescent="0.2">
      <c r="A213" s="40"/>
      <c r="B213" s="14" t="s">
        <v>18</v>
      </c>
      <c r="C213" s="22">
        <v>3405</v>
      </c>
      <c r="D213" s="22">
        <v>2683</v>
      </c>
      <c r="E213" s="22">
        <v>3320</v>
      </c>
      <c r="F213" s="22">
        <v>3212</v>
      </c>
      <c r="G213" s="22">
        <v>3040</v>
      </c>
      <c r="I213" s="36"/>
    </row>
    <row r="214" spans="1:9" ht="14.25" x14ac:dyDescent="0.2">
      <c r="A214" s="38">
        <v>2022</v>
      </c>
      <c r="B214" s="2" t="s">
        <v>9</v>
      </c>
      <c r="C214" s="8">
        <v>135</v>
      </c>
      <c r="D214" s="8">
        <v>94</v>
      </c>
      <c r="E214" s="8">
        <v>84</v>
      </c>
      <c r="F214" s="24">
        <f t="shared" ref="F214" si="10">SUM(C214:E214)</f>
        <v>313</v>
      </c>
      <c r="G214" s="12">
        <v>1947</v>
      </c>
      <c r="I214" s="36"/>
    </row>
    <row r="215" spans="1:9" ht="14.25" x14ac:dyDescent="0.2">
      <c r="A215" s="39"/>
      <c r="B215" s="3" t="s">
        <v>10</v>
      </c>
      <c r="C215" s="9">
        <v>21615</v>
      </c>
      <c r="D215" s="9">
        <v>5290</v>
      </c>
      <c r="E215" s="9">
        <v>4922</v>
      </c>
      <c r="F215" s="9">
        <f>SUM(C215:E215)</f>
        <v>31827</v>
      </c>
      <c r="G215" s="9">
        <v>124985</v>
      </c>
      <c r="I215" s="36"/>
    </row>
    <row r="216" spans="1:9" x14ac:dyDescent="0.2">
      <c r="A216" s="39"/>
      <c r="B216" s="3" t="s">
        <v>2</v>
      </c>
      <c r="C216" s="9">
        <v>1703602</v>
      </c>
      <c r="D216" s="9">
        <v>218847</v>
      </c>
      <c r="E216" s="9">
        <v>254323</v>
      </c>
      <c r="F216" s="9">
        <f>SUM(C216:E216)</f>
        <v>2176772</v>
      </c>
      <c r="G216" s="9">
        <v>7009199</v>
      </c>
    </row>
    <row r="217" spans="1:9" x14ac:dyDescent="0.2">
      <c r="A217" s="39"/>
      <c r="B217" s="3" t="s">
        <v>3</v>
      </c>
      <c r="C217" s="9">
        <v>3369687</v>
      </c>
      <c r="D217" s="9">
        <v>860490</v>
      </c>
      <c r="E217" s="9">
        <v>790101</v>
      </c>
      <c r="F217" s="9">
        <f>SUM(C217:E217)</f>
        <v>5020278</v>
      </c>
      <c r="G217" s="9">
        <v>17910761</v>
      </c>
    </row>
    <row r="218" spans="1:9" ht="14.25" x14ac:dyDescent="0.2">
      <c r="A218" s="39"/>
      <c r="B218" s="13" t="s">
        <v>11</v>
      </c>
      <c r="C218" s="10">
        <v>42.1</v>
      </c>
      <c r="D218" s="11">
        <v>43</v>
      </c>
      <c r="E218" s="11">
        <v>44.7</v>
      </c>
      <c r="F218" s="11">
        <v>42.6</v>
      </c>
      <c r="G218" s="20">
        <v>39.1</v>
      </c>
    </row>
    <row r="219" spans="1:9" ht="14.25" x14ac:dyDescent="0.2">
      <c r="A219" s="39"/>
      <c r="B219" s="13" t="s">
        <v>12</v>
      </c>
      <c r="C219" s="30">
        <f>C217/C216</f>
        <v>1.9779778375465631</v>
      </c>
      <c r="D219" s="30">
        <f t="shared" ref="D219:G219" si="11">D217/D216</f>
        <v>3.9319250435235578</v>
      </c>
      <c r="E219" s="30">
        <f t="shared" si="11"/>
        <v>3.1066832335258705</v>
      </c>
      <c r="F219" s="30">
        <f t="shared" si="11"/>
        <v>2.3062948255490241</v>
      </c>
      <c r="G219" s="30">
        <f t="shared" si="11"/>
        <v>2.5553220845919769</v>
      </c>
    </row>
    <row r="220" spans="1:9" ht="14.25" x14ac:dyDescent="0.2">
      <c r="A220" s="40"/>
      <c r="B220" s="14" t="s">
        <v>18</v>
      </c>
      <c r="C220" s="22">
        <v>5502</v>
      </c>
      <c r="D220" s="22">
        <v>3304</v>
      </c>
      <c r="E220" s="22">
        <v>3957</v>
      </c>
      <c r="F220" s="22">
        <v>4681</v>
      </c>
      <c r="G220" s="22">
        <v>4388</v>
      </c>
    </row>
    <row r="221" spans="1:9" ht="14.25" x14ac:dyDescent="0.2">
      <c r="A221" s="38">
        <v>2023</v>
      </c>
      <c r="B221" s="2" t="s">
        <v>9</v>
      </c>
      <c r="C221" s="8"/>
      <c r="D221" s="8"/>
      <c r="E221" s="8"/>
      <c r="F221" s="5"/>
      <c r="G221" s="12"/>
    </row>
    <row r="222" spans="1:9" ht="14.25" x14ac:dyDescent="0.2">
      <c r="A222" s="39"/>
      <c r="B222" s="3" t="s">
        <v>10</v>
      </c>
      <c r="C222" s="9"/>
      <c r="D222" s="9"/>
      <c r="E222" s="9"/>
      <c r="F222" s="6"/>
      <c r="G222" s="9"/>
    </row>
    <row r="223" spans="1:9" x14ac:dyDescent="0.2">
      <c r="A223" s="39"/>
      <c r="B223" s="3" t="s">
        <v>2</v>
      </c>
      <c r="C223" s="9"/>
      <c r="D223" s="9"/>
      <c r="E223" s="9"/>
      <c r="F223" s="6"/>
      <c r="G223" s="9"/>
    </row>
    <row r="224" spans="1:9" x14ac:dyDescent="0.2">
      <c r="A224" s="39"/>
      <c r="B224" s="3" t="s">
        <v>3</v>
      </c>
      <c r="C224" s="9"/>
      <c r="D224" s="9"/>
      <c r="E224" s="9"/>
      <c r="F224" s="6"/>
      <c r="G224" s="9"/>
    </row>
    <row r="225" spans="1:13" ht="14.25" x14ac:dyDescent="0.2">
      <c r="A225" s="39"/>
      <c r="B225" s="13" t="s">
        <v>11</v>
      </c>
      <c r="C225" s="10"/>
      <c r="D225" s="11"/>
      <c r="E225" s="11"/>
      <c r="F225" s="11"/>
      <c r="G225" s="20"/>
    </row>
    <row r="226" spans="1:13" ht="14.25" x14ac:dyDescent="0.2">
      <c r="A226" s="39"/>
      <c r="B226" s="13" t="s">
        <v>12</v>
      </c>
      <c r="C226" s="11"/>
      <c r="D226" s="11"/>
      <c r="E226" s="11"/>
      <c r="F226" s="11"/>
      <c r="G226" s="11"/>
    </row>
    <row r="227" spans="1:13" ht="14.25" x14ac:dyDescent="0.2">
      <c r="A227" s="40"/>
      <c r="B227" s="14" t="s">
        <v>18</v>
      </c>
      <c r="C227" s="22"/>
      <c r="D227" s="22"/>
      <c r="E227" s="22"/>
      <c r="F227" s="22"/>
      <c r="G227" s="22"/>
    </row>
    <row r="228" spans="1:13" ht="14.25" x14ac:dyDescent="0.2">
      <c r="A228" s="38">
        <v>2024</v>
      </c>
      <c r="B228" s="2" t="s">
        <v>9</v>
      </c>
      <c r="C228" s="8"/>
      <c r="D228" s="8"/>
      <c r="E228" s="8"/>
      <c r="F228" s="5"/>
      <c r="G228" s="12"/>
    </row>
    <row r="229" spans="1:13" ht="14.25" x14ac:dyDescent="0.2">
      <c r="A229" s="39"/>
      <c r="B229" s="3" t="s">
        <v>10</v>
      </c>
      <c r="C229" s="9"/>
      <c r="D229" s="9"/>
      <c r="E229" s="9"/>
      <c r="F229" s="6"/>
      <c r="G229" s="9"/>
    </row>
    <row r="230" spans="1:13" x14ac:dyDescent="0.2">
      <c r="A230" s="39"/>
      <c r="B230" s="3" t="s">
        <v>2</v>
      </c>
      <c r="C230" s="9"/>
      <c r="D230" s="9"/>
      <c r="E230" s="9"/>
      <c r="F230" s="6"/>
      <c r="G230" s="9"/>
    </row>
    <row r="231" spans="1:13" x14ac:dyDescent="0.2">
      <c r="A231" s="39"/>
      <c r="B231" s="3" t="s">
        <v>3</v>
      </c>
      <c r="C231" s="9"/>
      <c r="D231" s="9"/>
      <c r="E231" s="9"/>
      <c r="F231" s="6"/>
      <c r="G231" s="9"/>
    </row>
    <row r="232" spans="1:13" ht="14.25" x14ac:dyDescent="0.2">
      <c r="A232" s="39"/>
      <c r="B232" s="13" t="s">
        <v>11</v>
      </c>
      <c r="C232" s="10"/>
      <c r="D232" s="11"/>
      <c r="E232" s="11"/>
      <c r="F232" s="11"/>
      <c r="G232" s="20"/>
    </row>
    <row r="233" spans="1:13" ht="14.25" x14ac:dyDescent="0.2">
      <c r="A233" s="39"/>
      <c r="B233" s="13" t="s">
        <v>12</v>
      </c>
      <c r="C233" s="11"/>
      <c r="D233" s="11"/>
      <c r="E233" s="11"/>
      <c r="F233" s="11"/>
      <c r="G233" s="11"/>
    </row>
    <row r="234" spans="1:13" ht="14.25" x14ac:dyDescent="0.2">
      <c r="A234" s="40"/>
      <c r="B234" s="14" t="s">
        <v>18</v>
      </c>
      <c r="C234" s="22"/>
      <c r="D234" s="22"/>
      <c r="E234" s="22"/>
      <c r="F234" s="22"/>
      <c r="G234" s="22"/>
    </row>
    <row r="235" spans="1:13" ht="14.25" x14ac:dyDescent="0.2">
      <c r="A235" s="38">
        <v>2025</v>
      </c>
      <c r="B235" s="2" t="s">
        <v>9</v>
      </c>
      <c r="C235" s="8"/>
      <c r="D235" s="8"/>
      <c r="E235" s="8"/>
      <c r="F235" s="5"/>
      <c r="G235" s="12"/>
      <c r="M235" s="37"/>
    </row>
    <row r="236" spans="1:13" ht="14.25" x14ac:dyDescent="0.2">
      <c r="A236" s="39"/>
      <c r="B236" s="3" t="s">
        <v>10</v>
      </c>
      <c r="C236" s="9"/>
      <c r="D236" s="9"/>
      <c r="E236" s="9"/>
      <c r="F236" s="6"/>
      <c r="G236" s="9"/>
    </row>
    <row r="237" spans="1:13" x14ac:dyDescent="0.2">
      <c r="A237" s="39"/>
      <c r="B237" s="3" t="s">
        <v>2</v>
      </c>
      <c r="C237" s="9"/>
      <c r="D237" s="9"/>
      <c r="E237" s="9"/>
      <c r="F237" s="6"/>
      <c r="G237" s="9"/>
    </row>
    <row r="238" spans="1:13" x14ac:dyDescent="0.2">
      <c r="A238" s="39"/>
      <c r="B238" s="3" t="s">
        <v>3</v>
      </c>
      <c r="C238" s="9"/>
      <c r="D238" s="9"/>
      <c r="E238" s="9"/>
      <c r="F238" s="6"/>
      <c r="G238" s="9"/>
    </row>
    <row r="239" spans="1:13" ht="14.25" x14ac:dyDescent="0.2">
      <c r="A239" s="39"/>
      <c r="B239" s="13" t="s">
        <v>11</v>
      </c>
      <c r="C239" s="10"/>
      <c r="D239" s="11"/>
      <c r="E239" s="11"/>
      <c r="F239" s="11"/>
      <c r="G239" s="20"/>
    </row>
    <row r="240" spans="1:13" ht="14.25" x14ac:dyDescent="0.2">
      <c r="A240" s="39"/>
      <c r="B240" s="13" t="s">
        <v>12</v>
      </c>
      <c r="C240" s="11"/>
      <c r="D240" s="11"/>
      <c r="E240" s="11"/>
      <c r="F240" s="11"/>
      <c r="G240" s="11"/>
    </row>
    <row r="241" spans="1:7" ht="14.25" x14ac:dyDescent="0.2">
      <c r="A241" s="40"/>
      <c r="B241" s="14" t="s">
        <v>18</v>
      </c>
      <c r="C241" s="22"/>
      <c r="D241" s="22"/>
      <c r="E241" s="22"/>
      <c r="F241" s="22"/>
      <c r="G241" s="22"/>
    </row>
    <row r="242" spans="1:7" x14ac:dyDescent="0.2">
      <c r="A242" s="4" t="s">
        <v>5</v>
      </c>
    </row>
    <row r="243" spans="1:7" x14ac:dyDescent="0.2">
      <c r="A243" s="21" t="s">
        <v>13</v>
      </c>
    </row>
    <row r="244" spans="1:7" x14ac:dyDescent="0.2">
      <c r="A244" s="21" t="s">
        <v>14</v>
      </c>
    </row>
    <row r="245" spans="1:7" x14ac:dyDescent="0.2">
      <c r="A245" s="21" t="s">
        <v>15</v>
      </c>
    </row>
    <row r="246" spans="1:7" x14ac:dyDescent="0.2">
      <c r="A246" s="21" t="s">
        <v>16</v>
      </c>
    </row>
    <row r="247" spans="1:7" x14ac:dyDescent="0.2">
      <c r="A247" s="21" t="s">
        <v>17</v>
      </c>
    </row>
  </sheetData>
  <mergeCells count="42">
    <mergeCell ref="A221:A227"/>
    <mergeCell ref="A228:A234"/>
    <mergeCell ref="A200:A206"/>
    <mergeCell ref="A207:A213"/>
    <mergeCell ref="A214:A220"/>
    <mergeCell ref="A235:A241"/>
    <mergeCell ref="A53:A59"/>
    <mergeCell ref="A137:A143"/>
    <mergeCell ref="A144:A150"/>
    <mergeCell ref="A130:A136"/>
    <mergeCell ref="A81:A87"/>
    <mergeCell ref="A123:A129"/>
    <mergeCell ref="A116:A122"/>
    <mergeCell ref="A74:A80"/>
    <mergeCell ref="A88:A94"/>
    <mergeCell ref="A109:A115"/>
    <mergeCell ref="A151:A157"/>
    <mergeCell ref="A158:A164"/>
    <mergeCell ref="A165:A171"/>
    <mergeCell ref="A172:A178"/>
    <mergeCell ref="A179:A185"/>
    <mergeCell ref="A39:A45"/>
    <mergeCell ref="A46:A52"/>
    <mergeCell ref="A60:A66"/>
    <mergeCell ref="A67:A73"/>
    <mergeCell ref="A95:A101"/>
    <mergeCell ref="A186:A192"/>
    <mergeCell ref="A193:A199"/>
    <mergeCell ref="A4:A10"/>
    <mergeCell ref="A1:G1"/>
    <mergeCell ref="E2:E3"/>
    <mergeCell ref="F2:F3"/>
    <mergeCell ref="G2:G3"/>
    <mergeCell ref="C2:C3"/>
    <mergeCell ref="D2:D3"/>
    <mergeCell ref="B2:B3"/>
    <mergeCell ref="A2:A3"/>
    <mergeCell ref="A11:A17"/>
    <mergeCell ref="A18:A24"/>
    <mergeCell ref="A25:A31"/>
    <mergeCell ref="A32:A38"/>
    <mergeCell ref="A102:A108"/>
  </mergeCells>
  <phoneticPr fontId="3" type="noConversion"/>
  <pageMargins left="0.59055118110236227" right="0.39370078740157483" top="0.59055118110236227" bottom="0.39370078740157483" header="0.51181102362204722" footer="0.51181102362204722"/>
  <pageSetup paperSize="9" orientation="landscape" r:id="rId1"/>
  <headerFooter alignWithMargins="0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Beherbergungsgewerbe</vt:lpstr>
      <vt:lpstr>Beherbergungsgewerbe!Druckbereich</vt:lpstr>
      <vt:lpstr>Beherbergungsgewerbe!Drucktitel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2007-03-13T10:24:45Z</cp:lastPrinted>
  <dcterms:created xsi:type="dcterms:W3CDTF">2002-07-15T08:52:29Z</dcterms:created>
  <dcterms:modified xsi:type="dcterms:W3CDTF">2023-04-06T12:34:04Z</dcterms:modified>
</cp:coreProperties>
</file>