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Gewerbeanzeigen und Insolvenzen\"/>
    </mc:Choice>
  </mc:AlternateContent>
  <bookViews>
    <workbookView xWindow="120" yWindow="60" windowWidth="15180" windowHeight="8580"/>
  </bookViews>
  <sheets>
    <sheet name="Gewerbeanzeigen" sheetId="2" r:id="rId1"/>
  </sheets>
  <definedNames>
    <definedName name="_xlnm.Print_Titles" localSheetId="0">Gewerbeanzeigen!$1:$2</definedName>
  </definedNames>
  <calcPr calcId="162913"/>
</workbook>
</file>

<file path=xl/calcChain.xml><?xml version="1.0" encoding="utf-8"?>
<calcChain xmlns="http://schemas.openxmlformats.org/spreadsheetml/2006/main">
  <c r="G111" i="2" l="1"/>
  <c r="F111" i="2"/>
  <c r="E111" i="2"/>
  <c r="D111" i="2"/>
  <c r="C111" i="2"/>
  <c r="F103" i="2"/>
  <c r="F102" i="2"/>
  <c r="F104" i="2" s="1"/>
  <c r="F100" i="2" l="1"/>
  <c r="F99" i="2"/>
  <c r="F97" i="2" l="1"/>
  <c r="F96" i="2"/>
  <c r="E26" i="2" l="1"/>
  <c r="D26" i="2"/>
  <c r="C26" i="2"/>
  <c r="E23" i="2"/>
  <c r="D23" i="2"/>
  <c r="C23" i="2"/>
  <c r="F25" i="2"/>
  <c r="F24" i="2"/>
  <c r="F22" i="2"/>
  <c r="F21" i="2"/>
  <c r="F94" i="2" l="1"/>
  <c r="F93" i="2"/>
  <c r="F91" i="2"/>
  <c r="F90" i="2"/>
  <c r="G101" i="2"/>
  <c r="F101" i="2"/>
  <c r="E101" i="2"/>
  <c r="D101" i="2"/>
  <c r="C101" i="2"/>
  <c r="G104" i="2"/>
  <c r="E104" i="2"/>
  <c r="D104" i="2"/>
  <c r="C104" i="2"/>
  <c r="G107" i="2"/>
  <c r="F107" i="2"/>
  <c r="E107" i="2"/>
  <c r="D107" i="2"/>
  <c r="C107" i="2"/>
  <c r="G98" i="2"/>
  <c r="F98" i="2"/>
  <c r="E98" i="2"/>
  <c r="D98" i="2"/>
  <c r="C98" i="2"/>
  <c r="G95" i="2"/>
  <c r="F95" i="2"/>
  <c r="E95" i="2"/>
  <c r="D95" i="2"/>
  <c r="C95" i="2"/>
  <c r="F88" i="2" l="1"/>
  <c r="F87" i="2"/>
  <c r="F85" i="2" l="1"/>
  <c r="F84" i="2"/>
  <c r="F82" i="2" l="1"/>
  <c r="F81" i="2"/>
  <c r="F79" i="2" l="1"/>
  <c r="F78" i="2"/>
  <c r="G92" i="2" l="1"/>
  <c r="F92" i="2"/>
  <c r="E92" i="2"/>
  <c r="D92" i="2"/>
  <c r="C92" i="2"/>
  <c r="G89" i="2"/>
  <c r="F89" i="2"/>
  <c r="E89" i="2"/>
  <c r="D89" i="2"/>
  <c r="C89" i="2"/>
  <c r="G86" i="2"/>
  <c r="F86" i="2"/>
  <c r="E86" i="2"/>
  <c r="D86" i="2"/>
  <c r="C86" i="2"/>
  <c r="G83" i="2"/>
  <c r="F83" i="2"/>
  <c r="E83" i="2"/>
  <c r="D83" i="2"/>
  <c r="C83" i="2"/>
  <c r="G80" i="2"/>
  <c r="F80" i="2"/>
  <c r="E80" i="2"/>
  <c r="D80" i="2"/>
  <c r="C80" i="2"/>
  <c r="F76" i="2" l="1"/>
  <c r="F75" i="2"/>
  <c r="G77" i="2" l="1"/>
  <c r="E77" i="2"/>
  <c r="D77" i="2"/>
  <c r="C77" i="2"/>
  <c r="F77" i="2"/>
  <c r="G74" i="2"/>
  <c r="E74" i="2"/>
  <c r="D74" i="2"/>
  <c r="C74" i="2"/>
  <c r="F73" i="2"/>
  <c r="F72" i="2"/>
  <c r="F74" i="2" l="1"/>
  <c r="F70" i="2"/>
  <c r="F69" i="2"/>
  <c r="F71" i="2" l="1"/>
  <c r="F67" i="2"/>
  <c r="F66" i="2"/>
  <c r="G71" i="2"/>
  <c r="E71" i="2"/>
  <c r="D71" i="2"/>
  <c r="G68" i="2"/>
  <c r="E68" i="2"/>
  <c r="D68" i="2"/>
  <c r="C71" i="2"/>
  <c r="C68" i="2"/>
  <c r="F64" i="2"/>
  <c r="F63" i="2"/>
  <c r="G65" i="2"/>
  <c r="E65" i="2"/>
  <c r="D65" i="2"/>
  <c r="C65" i="2"/>
  <c r="G110" i="2"/>
  <c r="F110" i="2"/>
  <c r="E110" i="2"/>
  <c r="D110" i="2"/>
  <c r="C110" i="2"/>
  <c r="G62" i="2"/>
  <c r="F60" i="2"/>
  <c r="F61" i="2"/>
  <c r="E62" i="2"/>
  <c r="D62" i="2"/>
  <c r="C62" i="2"/>
  <c r="G59" i="2"/>
  <c r="F57" i="2"/>
  <c r="F58" i="2"/>
  <c r="E59" i="2"/>
  <c r="D59" i="2"/>
  <c r="C59" i="2"/>
  <c r="G56" i="2"/>
  <c r="F54" i="2"/>
  <c r="F55" i="2"/>
  <c r="E56" i="2"/>
  <c r="D56" i="2"/>
  <c r="C56" i="2"/>
  <c r="F23" i="2"/>
  <c r="F20" i="2"/>
  <c r="F17" i="2"/>
  <c r="F14" i="2"/>
  <c r="F26" i="2"/>
  <c r="F27" i="2"/>
  <c r="F28" i="2"/>
  <c r="F30" i="2"/>
  <c r="F31" i="2"/>
  <c r="F33" i="2"/>
  <c r="F34" i="2"/>
  <c r="F36" i="2"/>
  <c r="F37" i="2"/>
  <c r="F39" i="2"/>
  <c r="F40" i="2"/>
  <c r="F42" i="2"/>
  <c r="F43" i="2"/>
  <c r="F45" i="2"/>
  <c r="F46" i="2"/>
  <c r="F48" i="2"/>
  <c r="F49" i="2"/>
  <c r="F51" i="2"/>
  <c r="F52" i="2"/>
  <c r="E29" i="2"/>
  <c r="E32" i="2"/>
  <c r="E35" i="2"/>
  <c r="E38" i="2"/>
  <c r="E41" i="2"/>
  <c r="E44" i="2"/>
  <c r="E47" i="2"/>
  <c r="E50" i="2"/>
  <c r="E53" i="2"/>
  <c r="D29" i="2"/>
  <c r="D32" i="2"/>
  <c r="D35" i="2"/>
  <c r="D38" i="2"/>
  <c r="D41" i="2"/>
  <c r="D44" i="2"/>
  <c r="D47" i="2"/>
  <c r="D50" i="2"/>
  <c r="D53" i="2"/>
  <c r="G14" i="2"/>
  <c r="G17" i="2"/>
  <c r="G20" i="2"/>
  <c r="G23" i="2"/>
  <c r="G26" i="2"/>
  <c r="G29" i="2"/>
  <c r="G32" i="2"/>
  <c r="G35" i="2"/>
  <c r="G38" i="2"/>
  <c r="G41" i="2"/>
  <c r="G44" i="2"/>
  <c r="G47" i="2"/>
  <c r="G50" i="2"/>
  <c r="G53" i="2"/>
  <c r="C29" i="2"/>
  <c r="C32" i="2"/>
  <c r="C35" i="2"/>
  <c r="C38" i="2"/>
  <c r="C41" i="2"/>
  <c r="C44" i="2"/>
  <c r="C47" i="2"/>
  <c r="C50" i="2"/>
  <c r="C53" i="2"/>
  <c r="G11" i="2"/>
  <c r="F11" i="2"/>
  <c r="G8" i="2"/>
  <c r="F8" i="2"/>
  <c r="G5" i="2"/>
  <c r="F5" i="2"/>
  <c r="F68" i="2" l="1"/>
  <c r="F29" i="2"/>
  <c r="F59" i="2"/>
  <c r="F38" i="2"/>
  <c r="F53" i="2"/>
  <c r="F65" i="2"/>
  <c r="F50" i="2"/>
  <c r="F41" i="2"/>
  <c r="F47" i="2"/>
  <c r="F35" i="2"/>
  <c r="F56" i="2"/>
  <c r="F44" i="2"/>
  <c r="F32" i="2"/>
  <c r="F62" i="2"/>
</calcChain>
</file>

<file path=xl/sharedStrings.xml><?xml version="1.0" encoding="utf-8"?>
<sst xmlns="http://schemas.openxmlformats.org/spreadsheetml/2006/main" count="172" uniqueCount="16">
  <si>
    <t>Jahr</t>
  </si>
  <si>
    <t>Parameter</t>
  </si>
  <si>
    <t>Saldo</t>
  </si>
  <si>
    <t>Stadt Leipzig</t>
  </si>
  <si>
    <t>Freistaat Sachsen</t>
  </si>
  <si>
    <t>Quelle: Statistisches Landesamt Sachsen/eigene Berechnungen</t>
  </si>
  <si>
    <t>Anmeldungen</t>
  </si>
  <si>
    <t>Abmeldungen</t>
  </si>
  <si>
    <t>alte</t>
  </si>
  <si>
    <t>Gebiets-</t>
  </si>
  <si>
    <t>struktur</t>
  </si>
  <si>
    <t>Landkreis Leipzig</t>
  </si>
  <si>
    <t>Landkreis Nordsachsen</t>
  </si>
  <si>
    <t>Gewerbeanzeigen im IHK-Bezirk Leipzig nach Kreisen</t>
  </si>
  <si>
    <t>IHK-Bezirk gesamt</t>
  </si>
  <si>
    <t>Saldo im Zeitraum
 1998 bis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</si>
</sst>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wrapText="1" indent="2"/>
    </xf>
    <xf numFmtId="0" fontId="7" fillId="0" borderId="6" xfId="0" applyFont="1" applyBorder="1" applyAlignment="1">
      <alignment horizontal="right" vertical="center" wrapText="1" indent="2"/>
    </xf>
    <xf numFmtId="0" fontId="7" fillId="0" borderId="7" xfId="0" applyFont="1" applyBorder="1" applyAlignment="1">
      <alignment horizontal="right" vertical="center" wrapText="1" indent="2"/>
    </xf>
    <xf numFmtId="3" fontId="7" fillId="0" borderId="8" xfId="0" applyNumberFormat="1" applyFont="1" applyBorder="1" applyAlignment="1">
      <alignment horizontal="right" vertical="center" wrapText="1" indent="2"/>
    </xf>
    <xf numFmtId="0" fontId="7" fillId="0" borderId="8" xfId="0" applyFont="1" applyBorder="1" applyAlignment="1">
      <alignment horizontal="right" vertical="center" wrapText="1" indent="2"/>
    </xf>
    <xf numFmtId="3" fontId="7" fillId="0" borderId="7" xfId="0" applyNumberFormat="1" applyFont="1" applyBorder="1" applyAlignment="1">
      <alignment horizontal="right" vertical="center" wrapText="1" indent="2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9" xfId="0" applyNumberFormat="1" applyFont="1" applyBorder="1" applyAlignment="1">
      <alignment horizontal="right" vertical="center" indent="2"/>
    </xf>
    <xf numFmtId="3" fontId="6" fillId="0" borderId="7" xfId="0" applyNumberFormat="1" applyFont="1" applyBorder="1" applyAlignment="1">
      <alignment horizontal="right" vertical="center" indent="2"/>
    </xf>
    <xf numFmtId="3" fontId="6" fillId="0" borderId="10" xfId="0" applyNumberFormat="1" applyFont="1" applyBorder="1" applyAlignment="1">
      <alignment horizontal="right" vertical="center" indent="2"/>
    </xf>
    <xf numFmtId="3" fontId="6" fillId="0" borderId="11" xfId="0" applyNumberFormat="1" applyFont="1" applyBorder="1" applyAlignment="1">
      <alignment horizontal="right" vertical="center" indent="2"/>
    </xf>
    <xf numFmtId="0" fontId="1" fillId="0" borderId="0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 wrapText="1" indent="2"/>
    </xf>
    <xf numFmtId="3" fontId="6" fillId="0" borderId="13" xfId="0" applyNumberFormat="1" applyFont="1" applyBorder="1" applyAlignment="1">
      <alignment horizontal="right" vertical="center" indent="2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right" vertical="center" indent="2"/>
    </xf>
    <xf numFmtId="0" fontId="1" fillId="0" borderId="1" xfId="0" applyFont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120" zoomScaleNormal="120" workbookViewId="0">
      <pane xSplit="1" ySplit="2" topLeftCell="B75" activePane="bottomRight" state="frozen"/>
      <selection pane="topRight" activeCell="B1" sqref="B1"/>
      <selection pane="bottomLeft" activeCell="A4" sqref="A4"/>
      <selection pane="bottomRight" activeCell="J108" sqref="J108"/>
    </sheetView>
  </sheetViews>
  <sheetFormatPr baseColWidth="10" defaultRowHeight="12.75" x14ac:dyDescent="0.2"/>
  <cols>
    <col min="1" max="1" width="8.28515625" customWidth="1"/>
    <col min="2" max="2" width="14.42578125" customWidth="1"/>
    <col min="3" max="7" width="18.5703125" style="1" customWidth="1"/>
  </cols>
  <sheetData>
    <row r="1" spans="1:7" ht="21" customHeight="1" x14ac:dyDescent="0.25">
      <c r="A1" s="24" t="s">
        <v>13</v>
      </c>
      <c r="B1" s="25"/>
      <c r="C1" s="25"/>
      <c r="D1" s="25"/>
      <c r="E1" s="25"/>
      <c r="F1" s="25"/>
      <c r="G1" s="26"/>
    </row>
    <row r="2" spans="1:7" ht="25.5" x14ac:dyDescent="0.2">
      <c r="A2" s="21" t="s">
        <v>0</v>
      </c>
      <c r="B2" s="2" t="s">
        <v>1</v>
      </c>
      <c r="C2" s="20" t="s">
        <v>3</v>
      </c>
      <c r="D2" s="20" t="s">
        <v>11</v>
      </c>
      <c r="E2" s="20" t="s">
        <v>12</v>
      </c>
      <c r="F2" s="20" t="s">
        <v>14</v>
      </c>
      <c r="G2" s="20" t="s">
        <v>4</v>
      </c>
    </row>
    <row r="3" spans="1:7" ht="15" customHeight="1" x14ac:dyDescent="0.2">
      <c r="A3" s="23">
        <v>1990</v>
      </c>
      <c r="B3" s="3" t="s">
        <v>6</v>
      </c>
      <c r="C3" s="7" t="s">
        <v>8</v>
      </c>
      <c r="D3" s="7" t="s">
        <v>8</v>
      </c>
      <c r="E3" s="7" t="s">
        <v>8</v>
      </c>
      <c r="F3" s="6">
        <v>20452</v>
      </c>
      <c r="G3" s="6">
        <v>77668</v>
      </c>
    </row>
    <row r="4" spans="1:7" ht="15" customHeight="1" x14ac:dyDescent="0.2">
      <c r="A4" s="27"/>
      <c r="B4" s="4" t="s">
        <v>7</v>
      </c>
      <c r="C4" s="8" t="s">
        <v>9</v>
      </c>
      <c r="D4" s="8" t="s">
        <v>9</v>
      </c>
      <c r="E4" s="8" t="s">
        <v>9</v>
      </c>
      <c r="F4" s="11">
        <v>1823</v>
      </c>
      <c r="G4" s="11">
        <v>7578</v>
      </c>
    </row>
    <row r="5" spans="1:7" ht="15" customHeight="1" x14ac:dyDescent="0.2">
      <c r="A5" s="27"/>
      <c r="B5" s="5" t="s">
        <v>2</v>
      </c>
      <c r="C5" s="10" t="s">
        <v>10</v>
      </c>
      <c r="D5" s="10" t="s">
        <v>10</v>
      </c>
      <c r="E5" s="10" t="s">
        <v>10</v>
      </c>
      <c r="F5" s="9">
        <f>F3-F4</f>
        <v>18629</v>
      </c>
      <c r="G5" s="9">
        <f>G3-G4</f>
        <v>70090</v>
      </c>
    </row>
    <row r="6" spans="1:7" ht="15" customHeight="1" x14ac:dyDescent="0.2">
      <c r="A6" s="23">
        <v>1991</v>
      </c>
      <c r="B6" s="3" t="s">
        <v>6</v>
      </c>
      <c r="C6" s="7" t="s">
        <v>8</v>
      </c>
      <c r="D6" s="7" t="s">
        <v>8</v>
      </c>
      <c r="E6" s="7" t="s">
        <v>8</v>
      </c>
      <c r="F6" s="6">
        <v>21790</v>
      </c>
      <c r="G6" s="6">
        <v>91992</v>
      </c>
    </row>
    <row r="7" spans="1:7" ht="15" customHeight="1" x14ac:dyDescent="0.2">
      <c r="A7" s="27"/>
      <c r="B7" s="4" t="s">
        <v>7</v>
      </c>
      <c r="C7" s="8" t="s">
        <v>9</v>
      </c>
      <c r="D7" s="8" t="s">
        <v>9</v>
      </c>
      <c r="E7" s="8" t="s">
        <v>9</v>
      </c>
      <c r="F7" s="11">
        <v>6924</v>
      </c>
      <c r="G7" s="11">
        <v>30788</v>
      </c>
    </row>
    <row r="8" spans="1:7" ht="15" customHeight="1" x14ac:dyDescent="0.2">
      <c r="A8" s="27"/>
      <c r="B8" s="5" t="s">
        <v>2</v>
      </c>
      <c r="C8" s="10" t="s">
        <v>10</v>
      </c>
      <c r="D8" s="10" t="s">
        <v>10</v>
      </c>
      <c r="E8" s="10" t="s">
        <v>10</v>
      </c>
      <c r="F8" s="9">
        <f>F6-F7</f>
        <v>14866</v>
      </c>
      <c r="G8" s="9">
        <f>G6-G7</f>
        <v>61204</v>
      </c>
    </row>
    <row r="9" spans="1:7" ht="15" customHeight="1" x14ac:dyDescent="0.2">
      <c r="A9" s="23">
        <v>1992</v>
      </c>
      <c r="B9" s="3" t="s">
        <v>6</v>
      </c>
      <c r="C9" s="7" t="s">
        <v>8</v>
      </c>
      <c r="D9" s="7" t="s">
        <v>8</v>
      </c>
      <c r="E9" s="7" t="s">
        <v>8</v>
      </c>
      <c r="F9" s="6">
        <v>13569</v>
      </c>
      <c r="G9" s="6">
        <v>63457</v>
      </c>
    </row>
    <row r="10" spans="1:7" ht="15" customHeight="1" x14ac:dyDescent="0.2">
      <c r="A10" s="27"/>
      <c r="B10" s="4" t="s">
        <v>7</v>
      </c>
      <c r="C10" s="8" t="s">
        <v>9</v>
      </c>
      <c r="D10" s="8" t="s">
        <v>9</v>
      </c>
      <c r="E10" s="8" t="s">
        <v>9</v>
      </c>
      <c r="F10" s="11">
        <v>8347</v>
      </c>
      <c r="G10" s="11">
        <v>36496</v>
      </c>
    </row>
    <row r="11" spans="1:7" ht="15" customHeight="1" x14ac:dyDescent="0.2">
      <c r="A11" s="27"/>
      <c r="B11" s="5" t="s">
        <v>2</v>
      </c>
      <c r="C11" s="10" t="s">
        <v>10</v>
      </c>
      <c r="D11" s="10" t="s">
        <v>10</v>
      </c>
      <c r="E11" s="10" t="s">
        <v>10</v>
      </c>
      <c r="F11" s="9">
        <f>F9-F10</f>
        <v>5222</v>
      </c>
      <c r="G11" s="9">
        <f>G9-G10</f>
        <v>26961</v>
      </c>
    </row>
    <row r="12" spans="1:7" ht="15" customHeight="1" x14ac:dyDescent="0.2">
      <c r="A12" s="23">
        <v>1993</v>
      </c>
      <c r="B12" s="3" t="s">
        <v>6</v>
      </c>
      <c r="C12" s="7" t="s">
        <v>8</v>
      </c>
      <c r="D12" s="7" t="s">
        <v>8</v>
      </c>
      <c r="E12" s="7" t="s">
        <v>8</v>
      </c>
      <c r="F12" s="13">
        <v>12005</v>
      </c>
      <c r="G12" s="6">
        <v>54209</v>
      </c>
    </row>
    <row r="13" spans="1:7" ht="15" customHeight="1" x14ac:dyDescent="0.2">
      <c r="A13" s="27"/>
      <c r="B13" s="4" t="s">
        <v>7</v>
      </c>
      <c r="C13" s="8" t="s">
        <v>9</v>
      </c>
      <c r="D13" s="8" t="s">
        <v>9</v>
      </c>
      <c r="E13" s="8" t="s">
        <v>9</v>
      </c>
      <c r="F13" s="13">
        <v>7812</v>
      </c>
      <c r="G13" s="11">
        <v>34038</v>
      </c>
    </row>
    <row r="14" spans="1:7" ht="15" customHeight="1" x14ac:dyDescent="0.2">
      <c r="A14" s="27"/>
      <c r="B14" s="5" t="s">
        <v>2</v>
      </c>
      <c r="C14" s="10" t="s">
        <v>10</v>
      </c>
      <c r="D14" s="10" t="s">
        <v>10</v>
      </c>
      <c r="E14" s="10" t="s">
        <v>10</v>
      </c>
      <c r="F14" s="9">
        <f>F12-F13</f>
        <v>4193</v>
      </c>
      <c r="G14" s="9">
        <f>G12-G13</f>
        <v>20171</v>
      </c>
    </row>
    <row r="15" spans="1:7" ht="15" customHeight="1" x14ac:dyDescent="0.2">
      <c r="A15" s="23">
        <v>1994</v>
      </c>
      <c r="B15" s="3" t="s">
        <v>6</v>
      </c>
      <c r="C15" s="7" t="s">
        <v>8</v>
      </c>
      <c r="D15" s="7" t="s">
        <v>8</v>
      </c>
      <c r="E15" s="7" t="s">
        <v>8</v>
      </c>
      <c r="F15" s="13">
        <v>12061</v>
      </c>
      <c r="G15" s="6">
        <v>51315</v>
      </c>
    </row>
    <row r="16" spans="1:7" ht="15" customHeight="1" x14ac:dyDescent="0.2">
      <c r="A16" s="27"/>
      <c r="B16" s="4" t="s">
        <v>7</v>
      </c>
      <c r="C16" s="8" t="s">
        <v>9</v>
      </c>
      <c r="D16" s="8" t="s">
        <v>9</v>
      </c>
      <c r="E16" s="8" t="s">
        <v>9</v>
      </c>
      <c r="F16" s="13">
        <v>8122</v>
      </c>
      <c r="G16" s="11">
        <v>35082</v>
      </c>
    </row>
    <row r="17" spans="1:7" ht="15" customHeight="1" x14ac:dyDescent="0.2">
      <c r="A17" s="27"/>
      <c r="B17" s="5" t="s">
        <v>2</v>
      </c>
      <c r="C17" s="10" t="s">
        <v>10</v>
      </c>
      <c r="D17" s="10" t="s">
        <v>10</v>
      </c>
      <c r="E17" s="10" t="s">
        <v>10</v>
      </c>
      <c r="F17" s="9">
        <f>F15-F16</f>
        <v>3939</v>
      </c>
      <c r="G17" s="9">
        <f>G15-G16</f>
        <v>16233</v>
      </c>
    </row>
    <row r="18" spans="1:7" ht="15" customHeight="1" x14ac:dyDescent="0.2">
      <c r="A18" s="23">
        <v>1995</v>
      </c>
      <c r="B18" s="3" t="s">
        <v>6</v>
      </c>
      <c r="C18" s="7" t="s">
        <v>8</v>
      </c>
      <c r="D18" s="7" t="s">
        <v>8</v>
      </c>
      <c r="E18" s="7" t="s">
        <v>8</v>
      </c>
      <c r="F18" s="13">
        <v>12144</v>
      </c>
      <c r="G18" s="6">
        <v>51067</v>
      </c>
    </row>
    <row r="19" spans="1:7" ht="15" customHeight="1" x14ac:dyDescent="0.2">
      <c r="A19" s="27"/>
      <c r="B19" s="4" t="s">
        <v>7</v>
      </c>
      <c r="C19" s="8" t="s">
        <v>9</v>
      </c>
      <c r="D19" s="8" t="s">
        <v>9</v>
      </c>
      <c r="E19" s="8" t="s">
        <v>9</v>
      </c>
      <c r="F19" s="13">
        <v>9353</v>
      </c>
      <c r="G19" s="11">
        <v>38718</v>
      </c>
    </row>
    <row r="20" spans="1:7" ht="15" customHeight="1" x14ac:dyDescent="0.2">
      <c r="A20" s="27"/>
      <c r="B20" s="5" t="s">
        <v>2</v>
      </c>
      <c r="C20" s="10" t="s">
        <v>10</v>
      </c>
      <c r="D20" s="10" t="s">
        <v>10</v>
      </c>
      <c r="E20" s="10" t="s">
        <v>10</v>
      </c>
      <c r="F20" s="9">
        <f>F18-F19</f>
        <v>2791</v>
      </c>
      <c r="G20" s="9">
        <f>G18-G19</f>
        <v>12349</v>
      </c>
    </row>
    <row r="21" spans="1:7" ht="15" customHeight="1" x14ac:dyDescent="0.2">
      <c r="A21" s="23">
        <v>1996</v>
      </c>
      <c r="B21" s="3" t="s">
        <v>6</v>
      </c>
      <c r="C21" s="7">
        <v>6110</v>
      </c>
      <c r="D21" s="7">
        <v>2748</v>
      </c>
      <c r="E21" s="7">
        <v>2324</v>
      </c>
      <c r="F21" s="13">
        <f>SUM(C21:E21)</f>
        <v>11182</v>
      </c>
      <c r="G21" s="6">
        <v>45337</v>
      </c>
    </row>
    <row r="22" spans="1:7" ht="15" customHeight="1" x14ac:dyDescent="0.2">
      <c r="A22" s="27"/>
      <c r="B22" s="4" t="s">
        <v>7</v>
      </c>
      <c r="C22" s="8">
        <v>4520</v>
      </c>
      <c r="D22" s="8">
        <v>2182</v>
      </c>
      <c r="E22" s="8">
        <v>1787</v>
      </c>
      <c r="F22" s="13">
        <f>SUM(C22:E22)</f>
        <v>8489</v>
      </c>
      <c r="G22" s="11">
        <v>36167</v>
      </c>
    </row>
    <row r="23" spans="1:7" ht="15" customHeight="1" x14ac:dyDescent="0.2">
      <c r="A23" s="27"/>
      <c r="B23" s="5" t="s">
        <v>2</v>
      </c>
      <c r="C23" s="9">
        <f t="shared" ref="C23:E23" si="0">C21-C22</f>
        <v>1590</v>
      </c>
      <c r="D23" s="9">
        <f t="shared" si="0"/>
        <v>566</v>
      </c>
      <c r="E23" s="9">
        <f t="shared" si="0"/>
        <v>537</v>
      </c>
      <c r="F23" s="9">
        <f>F21-F22</f>
        <v>2693</v>
      </c>
      <c r="G23" s="9">
        <f>G21-G22</f>
        <v>9170</v>
      </c>
    </row>
    <row r="24" spans="1:7" ht="15" customHeight="1" x14ac:dyDescent="0.2">
      <c r="A24" s="23">
        <v>1997</v>
      </c>
      <c r="B24" s="3" t="s">
        <v>6</v>
      </c>
      <c r="C24" s="7">
        <v>6308</v>
      </c>
      <c r="D24" s="7">
        <v>2886</v>
      </c>
      <c r="E24" s="7">
        <v>2326</v>
      </c>
      <c r="F24" s="13">
        <f>SUM(C24:E24)</f>
        <v>11520</v>
      </c>
      <c r="G24" s="6">
        <v>45484</v>
      </c>
    </row>
    <row r="25" spans="1:7" ht="15" customHeight="1" x14ac:dyDescent="0.2">
      <c r="A25" s="27"/>
      <c r="B25" s="4" t="s">
        <v>7</v>
      </c>
      <c r="C25" s="8">
        <v>4822</v>
      </c>
      <c r="D25" s="8">
        <v>2202</v>
      </c>
      <c r="E25" s="8">
        <v>1921</v>
      </c>
      <c r="F25" s="13">
        <f>SUM(C25:E25)</f>
        <v>8945</v>
      </c>
      <c r="G25" s="11">
        <v>36995</v>
      </c>
    </row>
    <row r="26" spans="1:7" ht="15" customHeight="1" x14ac:dyDescent="0.2">
      <c r="A26" s="27"/>
      <c r="B26" s="5" t="s">
        <v>2</v>
      </c>
      <c r="C26" s="9">
        <f t="shared" ref="C26:E26" si="1">C24-C25</f>
        <v>1486</v>
      </c>
      <c r="D26" s="9">
        <f t="shared" si="1"/>
        <v>684</v>
      </c>
      <c r="E26" s="9">
        <f t="shared" si="1"/>
        <v>405</v>
      </c>
      <c r="F26" s="9">
        <f>F24-F25</f>
        <v>2575</v>
      </c>
      <c r="G26" s="9">
        <f>G24-G25</f>
        <v>8489</v>
      </c>
    </row>
    <row r="27" spans="1:7" ht="15" customHeight="1" x14ac:dyDescent="0.2">
      <c r="A27" s="23">
        <v>1998</v>
      </c>
      <c r="B27" s="3" t="s">
        <v>6</v>
      </c>
      <c r="C27" s="6">
        <v>6313</v>
      </c>
      <c r="D27" s="6">
        <v>2767</v>
      </c>
      <c r="E27" s="6">
        <v>2327</v>
      </c>
      <c r="F27" s="13">
        <f>SUM(C27:E27)</f>
        <v>11407</v>
      </c>
      <c r="G27" s="6">
        <v>45582</v>
      </c>
    </row>
    <row r="28" spans="1:7" ht="15" customHeight="1" x14ac:dyDescent="0.2">
      <c r="A28" s="27"/>
      <c r="B28" s="4" t="s">
        <v>7</v>
      </c>
      <c r="C28" s="11">
        <v>4945</v>
      </c>
      <c r="D28" s="11">
        <v>2252</v>
      </c>
      <c r="E28" s="11">
        <v>2034</v>
      </c>
      <c r="F28" s="13">
        <f>SUM(C28:E28)</f>
        <v>9231</v>
      </c>
      <c r="G28" s="11">
        <v>38819</v>
      </c>
    </row>
    <row r="29" spans="1:7" ht="15" customHeight="1" x14ac:dyDescent="0.2">
      <c r="A29" s="27"/>
      <c r="B29" s="5" t="s">
        <v>2</v>
      </c>
      <c r="C29" s="9">
        <f>C27-C28</f>
        <v>1368</v>
      </c>
      <c r="D29" s="9">
        <f>D27-D28</f>
        <v>515</v>
      </c>
      <c r="E29" s="9">
        <f>E27-E28</f>
        <v>293</v>
      </c>
      <c r="F29" s="9">
        <f>F27-F28</f>
        <v>2176</v>
      </c>
      <c r="G29" s="9">
        <f>G27-G28</f>
        <v>6763</v>
      </c>
    </row>
    <row r="30" spans="1:7" ht="15" customHeight="1" x14ac:dyDescent="0.2">
      <c r="A30" s="23">
        <v>1999</v>
      </c>
      <c r="B30" s="3" t="s">
        <v>6</v>
      </c>
      <c r="C30" s="6">
        <v>6041</v>
      </c>
      <c r="D30" s="6">
        <v>2740</v>
      </c>
      <c r="E30" s="6">
        <v>2208</v>
      </c>
      <c r="F30" s="13">
        <f>SUM(C30:E30)</f>
        <v>10989</v>
      </c>
      <c r="G30" s="6">
        <v>43714</v>
      </c>
    </row>
    <row r="31" spans="1:7" ht="15" customHeight="1" x14ac:dyDescent="0.2">
      <c r="A31" s="27"/>
      <c r="B31" s="4" t="s">
        <v>7</v>
      </c>
      <c r="C31" s="11">
        <v>4962</v>
      </c>
      <c r="D31" s="11">
        <v>2291</v>
      </c>
      <c r="E31" s="11">
        <v>1941</v>
      </c>
      <c r="F31" s="13">
        <f>SUM(C31:E31)</f>
        <v>9194</v>
      </c>
      <c r="G31" s="11">
        <v>37968</v>
      </c>
    </row>
    <row r="32" spans="1:7" ht="15" customHeight="1" x14ac:dyDescent="0.2">
      <c r="A32" s="27"/>
      <c r="B32" s="5" t="s">
        <v>2</v>
      </c>
      <c r="C32" s="9">
        <f>C30-C31</f>
        <v>1079</v>
      </c>
      <c r="D32" s="9">
        <f>D30-D31</f>
        <v>449</v>
      </c>
      <c r="E32" s="9">
        <f>E30-E31</f>
        <v>267</v>
      </c>
      <c r="F32" s="9">
        <f>F30-F31</f>
        <v>1795</v>
      </c>
      <c r="G32" s="9">
        <f>G30-G31</f>
        <v>5746</v>
      </c>
    </row>
    <row r="33" spans="1:7" ht="15" customHeight="1" x14ac:dyDescent="0.2">
      <c r="A33" s="23">
        <v>2000</v>
      </c>
      <c r="B33" s="3" t="s">
        <v>6</v>
      </c>
      <c r="C33" s="6">
        <v>5668</v>
      </c>
      <c r="D33" s="6">
        <v>2510</v>
      </c>
      <c r="E33" s="6">
        <v>2243</v>
      </c>
      <c r="F33" s="13">
        <f>SUM(C33:E33)</f>
        <v>10421</v>
      </c>
      <c r="G33" s="6">
        <v>39433</v>
      </c>
    </row>
    <row r="34" spans="1:7" ht="15" customHeight="1" x14ac:dyDescent="0.2">
      <c r="A34" s="27"/>
      <c r="B34" s="4" t="s">
        <v>7</v>
      </c>
      <c r="C34" s="11">
        <v>5222</v>
      </c>
      <c r="D34" s="11">
        <v>2211</v>
      </c>
      <c r="E34" s="11">
        <v>2045</v>
      </c>
      <c r="F34" s="13">
        <f>SUM(C34:E34)</f>
        <v>9478</v>
      </c>
      <c r="G34" s="11">
        <v>36981</v>
      </c>
    </row>
    <row r="35" spans="1:7" ht="15" customHeight="1" x14ac:dyDescent="0.2">
      <c r="A35" s="27"/>
      <c r="B35" s="5" t="s">
        <v>2</v>
      </c>
      <c r="C35" s="9">
        <f>C33-C34</f>
        <v>446</v>
      </c>
      <c r="D35" s="9">
        <f>D33-D34</f>
        <v>299</v>
      </c>
      <c r="E35" s="9">
        <f>E33-E34</f>
        <v>198</v>
      </c>
      <c r="F35" s="9">
        <f>F33-F34</f>
        <v>943</v>
      </c>
      <c r="G35" s="9">
        <f>G33-G34</f>
        <v>2452</v>
      </c>
    </row>
    <row r="36" spans="1:7" ht="15" customHeight="1" x14ac:dyDescent="0.2">
      <c r="A36" s="23">
        <v>2001</v>
      </c>
      <c r="B36" s="3" t="s">
        <v>6</v>
      </c>
      <c r="C36" s="6">
        <v>5514</v>
      </c>
      <c r="D36" s="6">
        <v>2438</v>
      </c>
      <c r="E36" s="6">
        <v>2035</v>
      </c>
      <c r="F36" s="13">
        <f>SUM(C36:E36)</f>
        <v>9987</v>
      </c>
      <c r="G36" s="6">
        <v>37926</v>
      </c>
    </row>
    <row r="37" spans="1:7" ht="15" customHeight="1" x14ac:dyDescent="0.2">
      <c r="A37" s="27"/>
      <c r="B37" s="4" t="s">
        <v>7</v>
      </c>
      <c r="C37" s="11">
        <v>4984</v>
      </c>
      <c r="D37" s="11">
        <v>2261</v>
      </c>
      <c r="E37" s="11">
        <v>1907</v>
      </c>
      <c r="F37" s="13">
        <f>SUM(C37:E37)</f>
        <v>9152</v>
      </c>
      <c r="G37" s="11">
        <v>36090</v>
      </c>
    </row>
    <row r="38" spans="1:7" ht="15" customHeight="1" x14ac:dyDescent="0.2">
      <c r="A38" s="27"/>
      <c r="B38" s="5" t="s">
        <v>2</v>
      </c>
      <c r="C38" s="9">
        <f>C36-C37</f>
        <v>530</v>
      </c>
      <c r="D38" s="9">
        <f>D36-D37</f>
        <v>177</v>
      </c>
      <c r="E38" s="9">
        <f>E36-E37</f>
        <v>128</v>
      </c>
      <c r="F38" s="9">
        <f>F36-F37</f>
        <v>835</v>
      </c>
      <c r="G38" s="9">
        <f>G36-G37</f>
        <v>1836</v>
      </c>
    </row>
    <row r="39" spans="1:7" ht="15" customHeight="1" x14ac:dyDescent="0.2">
      <c r="A39" s="23">
        <v>2002</v>
      </c>
      <c r="B39" s="3" t="s">
        <v>6</v>
      </c>
      <c r="C39" s="6">
        <v>5497</v>
      </c>
      <c r="D39" s="6">
        <v>2091</v>
      </c>
      <c r="E39" s="6">
        <v>1800</v>
      </c>
      <c r="F39" s="13">
        <f>SUM(C39:E39)</f>
        <v>9388</v>
      </c>
      <c r="G39" s="6">
        <v>35681</v>
      </c>
    </row>
    <row r="40" spans="1:7" ht="15" customHeight="1" x14ac:dyDescent="0.2">
      <c r="A40" s="27"/>
      <c r="B40" s="4" t="s">
        <v>7</v>
      </c>
      <c r="C40" s="11">
        <v>4873</v>
      </c>
      <c r="D40" s="11">
        <v>2053</v>
      </c>
      <c r="E40" s="11">
        <v>1763</v>
      </c>
      <c r="F40" s="13">
        <f>SUM(C40:E40)</f>
        <v>8689</v>
      </c>
      <c r="G40" s="11">
        <v>34931</v>
      </c>
    </row>
    <row r="41" spans="1:7" ht="15" customHeight="1" x14ac:dyDescent="0.2">
      <c r="A41" s="27"/>
      <c r="B41" s="5" t="s">
        <v>2</v>
      </c>
      <c r="C41" s="9">
        <f>C39-C40</f>
        <v>624</v>
      </c>
      <c r="D41" s="9">
        <f>D39-D40</f>
        <v>38</v>
      </c>
      <c r="E41" s="9">
        <f>E39-E40</f>
        <v>37</v>
      </c>
      <c r="F41" s="9">
        <f>F39-F40</f>
        <v>699</v>
      </c>
      <c r="G41" s="9">
        <f>G39-G40</f>
        <v>750</v>
      </c>
    </row>
    <row r="42" spans="1:7" ht="15" customHeight="1" x14ac:dyDescent="0.2">
      <c r="A42" s="23">
        <v>2003</v>
      </c>
      <c r="B42" s="3" t="s">
        <v>6</v>
      </c>
      <c r="C42" s="6">
        <v>6414</v>
      </c>
      <c r="D42" s="6">
        <v>2712</v>
      </c>
      <c r="E42" s="6">
        <v>2215</v>
      </c>
      <c r="F42" s="13">
        <f>SUM(C42:E42)</f>
        <v>11341</v>
      </c>
      <c r="G42" s="6">
        <v>41946</v>
      </c>
    </row>
    <row r="43" spans="1:7" ht="15" customHeight="1" x14ac:dyDescent="0.2">
      <c r="A43" s="23"/>
      <c r="B43" s="4" t="s">
        <v>7</v>
      </c>
      <c r="C43" s="11">
        <v>4587</v>
      </c>
      <c r="D43" s="11">
        <v>1924</v>
      </c>
      <c r="E43" s="11">
        <v>1752</v>
      </c>
      <c r="F43" s="13">
        <f>SUM(C43:E43)</f>
        <v>8263</v>
      </c>
      <c r="G43" s="11">
        <v>32599</v>
      </c>
    </row>
    <row r="44" spans="1:7" ht="15" customHeight="1" x14ac:dyDescent="0.2">
      <c r="A44" s="23"/>
      <c r="B44" s="5" t="s">
        <v>2</v>
      </c>
      <c r="C44" s="9">
        <f>C42-C43</f>
        <v>1827</v>
      </c>
      <c r="D44" s="9">
        <f>D42-D43</f>
        <v>788</v>
      </c>
      <c r="E44" s="9">
        <f>E42-E43</f>
        <v>463</v>
      </c>
      <c r="F44" s="9">
        <f>F42-F43</f>
        <v>3078</v>
      </c>
      <c r="G44" s="9">
        <f>G42-G43</f>
        <v>9347</v>
      </c>
    </row>
    <row r="45" spans="1:7" ht="15" customHeight="1" x14ac:dyDescent="0.2">
      <c r="A45" s="23">
        <v>2004</v>
      </c>
      <c r="B45" s="3" t="s">
        <v>6</v>
      </c>
      <c r="C45" s="12">
        <v>7523</v>
      </c>
      <c r="D45" s="12">
        <v>3129</v>
      </c>
      <c r="E45" s="12">
        <v>2419</v>
      </c>
      <c r="F45" s="13">
        <f>SUM(C45:E45)</f>
        <v>13071</v>
      </c>
      <c r="G45" s="12">
        <v>49171</v>
      </c>
    </row>
    <row r="46" spans="1:7" ht="15" customHeight="1" x14ac:dyDescent="0.2">
      <c r="A46" s="23"/>
      <c r="B46" s="4" t="s">
        <v>7</v>
      </c>
      <c r="C46" s="11">
        <v>4483</v>
      </c>
      <c r="D46" s="11">
        <v>1950</v>
      </c>
      <c r="E46" s="11">
        <v>1550</v>
      </c>
      <c r="F46" s="13">
        <f>SUM(C46:E46)</f>
        <v>7983</v>
      </c>
      <c r="G46" s="11">
        <v>32630</v>
      </c>
    </row>
    <row r="47" spans="1:7" ht="15" customHeight="1" x14ac:dyDescent="0.2">
      <c r="A47" s="23"/>
      <c r="B47" s="5" t="s">
        <v>2</v>
      </c>
      <c r="C47" s="9">
        <f>C45-C46</f>
        <v>3040</v>
      </c>
      <c r="D47" s="9">
        <f>D45-D46</f>
        <v>1179</v>
      </c>
      <c r="E47" s="9">
        <f>E45-E46</f>
        <v>869</v>
      </c>
      <c r="F47" s="9">
        <f>F45-F46</f>
        <v>5088</v>
      </c>
      <c r="G47" s="9">
        <f>G45-G46</f>
        <v>16541</v>
      </c>
    </row>
    <row r="48" spans="1:7" ht="15" customHeight="1" x14ac:dyDescent="0.2">
      <c r="A48" s="23">
        <v>2005</v>
      </c>
      <c r="B48" s="3" t="s">
        <v>6</v>
      </c>
      <c r="C48" s="13">
        <v>6580</v>
      </c>
      <c r="D48" s="13">
        <v>2890</v>
      </c>
      <c r="E48" s="13">
        <v>2524</v>
      </c>
      <c r="F48" s="13">
        <f>SUM(C48:E48)</f>
        <v>11994</v>
      </c>
      <c r="G48" s="13">
        <v>45386</v>
      </c>
    </row>
    <row r="49" spans="1:7" ht="15" customHeight="1" x14ac:dyDescent="0.2">
      <c r="A49" s="23"/>
      <c r="B49" s="4" t="s">
        <v>7</v>
      </c>
      <c r="C49" s="14">
        <v>4600</v>
      </c>
      <c r="D49" s="14">
        <v>2180</v>
      </c>
      <c r="E49" s="14">
        <v>1981</v>
      </c>
      <c r="F49" s="13">
        <f>SUM(C49:E49)</f>
        <v>8761</v>
      </c>
      <c r="G49" s="14">
        <v>35776</v>
      </c>
    </row>
    <row r="50" spans="1:7" ht="15" customHeight="1" x14ac:dyDescent="0.2">
      <c r="A50" s="23"/>
      <c r="B50" s="5" t="s">
        <v>2</v>
      </c>
      <c r="C50" s="9">
        <f>C48-C49</f>
        <v>1980</v>
      </c>
      <c r="D50" s="9">
        <f>D48-D49</f>
        <v>710</v>
      </c>
      <c r="E50" s="9">
        <f>E48-E49</f>
        <v>543</v>
      </c>
      <c r="F50" s="9">
        <f>F48-F49</f>
        <v>3233</v>
      </c>
      <c r="G50" s="9">
        <f>G48-G49</f>
        <v>9610</v>
      </c>
    </row>
    <row r="51" spans="1:7" ht="15" customHeight="1" x14ac:dyDescent="0.2">
      <c r="A51" s="23">
        <v>2006</v>
      </c>
      <c r="B51" s="3" t="s">
        <v>6</v>
      </c>
      <c r="C51" s="13">
        <v>7213</v>
      </c>
      <c r="D51" s="13">
        <v>2717</v>
      </c>
      <c r="E51" s="13">
        <v>2176</v>
      </c>
      <c r="F51" s="15">
        <f>SUM(C51:E51)</f>
        <v>12106</v>
      </c>
      <c r="G51" s="13">
        <v>43736</v>
      </c>
    </row>
    <row r="52" spans="1:7" ht="15" customHeight="1" x14ac:dyDescent="0.2">
      <c r="A52" s="23"/>
      <c r="B52" s="4" t="s">
        <v>7</v>
      </c>
      <c r="C52" s="14">
        <v>5026</v>
      </c>
      <c r="D52" s="14">
        <v>2173</v>
      </c>
      <c r="E52" s="14">
        <v>1795</v>
      </c>
      <c r="F52" s="16">
        <f>SUM(C52:E52)</f>
        <v>8994</v>
      </c>
      <c r="G52" s="14">
        <v>35256</v>
      </c>
    </row>
    <row r="53" spans="1:7" ht="15" customHeight="1" x14ac:dyDescent="0.2">
      <c r="A53" s="23"/>
      <c r="B53" s="5" t="s">
        <v>2</v>
      </c>
      <c r="C53" s="9">
        <f>C51-C52</f>
        <v>2187</v>
      </c>
      <c r="D53" s="9">
        <f>D51-D52</f>
        <v>544</v>
      </c>
      <c r="E53" s="9">
        <f>E51-E52</f>
        <v>381</v>
      </c>
      <c r="F53" s="9">
        <f>F51-F52</f>
        <v>3112</v>
      </c>
      <c r="G53" s="9">
        <f>G51-G52</f>
        <v>8480</v>
      </c>
    </row>
    <row r="54" spans="1:7" ht="15" customHeight="1" x14ac:dyDescent="0.2">
      <c r="A54" s="23">
        <v>2007</v>
      </c>
      <c r="B54" s="3" t="s">
        <v>6</v>
      </c>
      <c r="C54" s="13">
        <v>6369</v>
      </c>
      <c r="D54" s="13">
        <v>2496</v>
      </c>
      <c r="E54" s="13">
        <v>1857</v>
      </c>
      <c r="F54" s="15">
        <f>SUM(C54:E54)</f>
        <v>10722</v>
      </c>
      <c r="G54" s="13">
        <v>39038</v>
      </c>
    </row>
    <row r="55" spans="1:7" ht="15" customHeight="1" x14ac:dyDescent="0.2">
      <c r="A55" s="23"/>
      <c r="B55" s="4" t="s">
        <v>7</v>
      </c>
      <c r="C55" s="14">
        <v>4953</v>
      </c>
      <c r="D55" s="14">
        <v>2217</v>
      </c>
      <c r="E55" s="14">
        <v>1746</v>
      </c>
      <c r="F55" s="16">
        <f>SUM(C55:E55)</f>
        <v>8916</v>
      </c>
      <c r="G55" s="14">
        <v>34965</v>
      </c>
    </row>
    <row r="56" spans="1:7" ht="15" customHeight="1" x14ac:dyDescent="0.2">
      <c r="A56" s="23"/>
      <c r="B56" s="5" t="s">
        <v>2</v>
      </c>
      <c r="C56" s="9">
        <f>C54-C55</f>
        <v>1416</v>
      </c>
      <c r="D56" s="9">
        <f>D54-D55</f>
        <v>279</v>
      </c>
      <c r="E56" s="9">
        <f>E54-E55</f>
        <v>111</v>
      </c>
      <c r="F56" s="9">
        <f>F54-F55</f>
        <v>1806</v>
      </c>
      <c r="G56" s="9">
        <f>G54-G55</f>
        <v>4073</v>
      </c>
    </row>
    <row r="57" spans="1:7" ht="15" customHeight="1" x14ac:dyDescent="0.2">
      <c r="A57" s="23">
        <v>2008</v>
      </c>
      <c r="B57" s="3" t="s">
        <v>6</v>
      </c>
      <c r="C57" s="13">
        <v>6560</v>
      </c>
      <c r="D57" s="13">
        <v>2450</v>
      </c>
      <c r="E57" s="13">
        <v>1939</v>
      </c>
      <c r="F57" s="15">
        <f>SUM(C57:E57)</f>
        <v>10949</v>
      </c>
      <c r="G57" s="13">
        <v>39526</v>
      </c>
    </row>
    <row r="58" spans="1:7" ht="15" customHeight="1" x14ac:dyDescent="0.2">
      <c r="A58" s="23"/>
      <c r="B58" s="4" t="s">
        <v>7</v>
      </c>
      <c r="C58" s="14">
        <v>5703</v>
      </c>
      <c r="D58" s="14">
        <v>2279</v>
      </c>
      <c r="E58" s="14">
        <v>1844</v>
      </c>
      <c r="F58" s="16">
        <f>SUM(C58:E58)</f>
        <v>9826</v>
      </c>
      <c r="G58" s="14">
        <v>36696</v>
      </c>
    </row>
    <row r="59" spans="1:7" ht="15" customHeight="1" x14ac:dyDescent="0.2">
      <c r="A59" s="23"/>
      <c r="B59" s="5" t="s">
        <v>2</v>
      </c>
      <c r="C59" s="9">
        <f>C57-C58</f>
        <v>857</v>
      </c>
      <c r="D59" s="9">
        <f>D57-D58</f>
        <v>171</v>
      </c>
      <c r="E59" s="9">
        <f>E57-E58</f>
        <v>95</v>
      </c>
      <c r="F59" s="9">
        <f>F57-F58</f>
        <v>1123</v>
      </c>
      <c r="G59" s="9">
        <f>G57-G58</f>
        <v>2830</v>
      </c>
    </row>
    <row r="60" spans="1:7" ht="15" customHeight="1" x14ac:dyDescent="0.2">
      <c r="A60" s="23">
        <v>2009</v>
      </c>
      <c r="B60" s="3" t="s">
        <v>6</v>
      </c>
      <c r="C60" s="13">
        <v>6192</v>
      </c>
      <c r="D60" s="13">
        <v>2338</v>
      </c>
      <c r="E60" s="13">
        <v>1849</v>
      </c>
      <c r="F60" s="15">
        <f>SUM(C60:E60)</f>
        <v>10379</v>
      </c>
      <c r="G60" s="13">
        <v>38630</v>
      </c>
    </row>
    <row r="61" spans="1:7" ht="15" customHeight="1" x14ac:dyDescent="0.2">
      <c r="A61" s="23"/>
      <c r="B61" s="4" t="s">
        <v>7</v>
      </c>
      <c r="C61" s="14">
        <v>5405</v>
      </c>
      <c r="D61" s="14">
        <v>2037</v>
      </c>
      <c r="E61" s="14">
        <v>1727</v>
      </c>
      <c r="F61" s="16">
        <f>SUM(C61:E61)</f>
        <v>9169</v>
      </c>
      <c r="G61" s="14">
        <v>35094</v>
      </c>
    </row>
    <row r="62" spans="1:7" ht="15" customHeight="1" x14ac:dyDescent="0.2">
      <c r="A62" s="23"/>
      <c r="B62" s="5" t="s">
        <v>2</v>
      </c>
      <c r="C62" s="9">
        <f>C60-C61</f>
        <v>787</v>
      </c>
      <c r="D62" s="9">
        <f>D60-D61</f>
        <v>301</v>
      </c>
      <c r="E62" s="9">
        <f>E60-E61</f>
        <v>122</v>
      </c>
      <c r="F62" s="9">
        <f>F60-F61</f>
        <v>1210</v>
      </c>
      <c r="G62" s="9">
        <f>G60-G61</f>
        <v>3536</v>
      </c>
    </row>
    <row r="63" spans="1:7" ht="15" customHeight="1" x14ac:dyDescent="0.2">
      <c r="A63" s="23">
        <v>2010</v>
      </c>
      <c r="B63" s="17" t="s">
        <v>6</v>
      </c>
      <c r="C63" s="18">
        <v>6572</v>
      </c>
      <c r="D63" s="18">
        <v>2369</v>
      </c>
      <c r="E63" s="18">
        <v>1780</v>
      </c>
      <c r="F63" s="15">
        <f>SUM(C63:E63)</f>
        <v>10721</v>
      </c>
      <c r="G63" s="18">
        <v>38200</v>
      </c>
    </row>
    <row r="64" spans="1:7" ht="15" customHeight="1" x14ac:dyDescent="0.2">
      <c r="A64" s="23"/>
      <c r="B64" s="17" t="s">
        <v>7</v>
      </c>
      <c r="C64" s="18">
        <v>5447</v>
      </c>
      <c r="D64" s="18">
        <v>2021</v>
      </c>
      <c r="E64" s="18">
        <v>1550</v>
      </c>
      <c r="F64" s="16">
        <f>SUM(C64:E64)</f>
        <v>9018</v>
      </c>
      <c r="G64" s="18">
        <v>34661</v>
      </c>
    </row>
    <row r="65" spans="1:7" ht="15" customHeight="1" x14ac:dyDescent="0.2">
      <c r="A65" s="23"/>
      <c r="B65" s="17" t="s">
        <v>2</v>
      </c>
      <c r="C65" s="9">
        <f>C63-C64</f>
        <v>1125</v>
      </c>
      <c r="D65" s="9">
        <f>D63-D64</f>
        <v>348</v>
      </c>
      <c r="E65" s="9">
        <f>E63-E64</f>
        <v>230</v>
      </c>
      <c r="F65" s="9">
        <f>F63-F64</f>
        <v>1703</v>
      </c>
      <c r="G65" s="9">
        <f>G63-G64</f>
        <v>3539</v>
      </c>
    </row>
    <row r="66" spans="1:7" ht="15" customHeight="1" x14ac:dyDescent="0.2">
      <c r="A66" s="23">
        <v>2011</v>
      </c>
      <c r="B66" s="3" t="s">
        <v>6</v>
      </c>
      <c r="C66" s="6">
        <v>6711</v>
      </c>
      <c r="D66" s="6">
        <v>2214</v>
      </c>
      <c r="E66" s="6">
        <v>1607</v>
      </c>
      <c r="F66" s="15">
        <f>SUM(C66:E66)</f>
        <v>10532</v>
      </c>
      <c r="G66" s="6">
        <v>36331</v>
      </c>
    </row>
    <row r="67" spans="1:7" ht="15" customHeight="1" x14ac:dyDescent="0.2">
      <c r="A67" s="23"/>
      <c r="B67" s="4" t="s">
        <v>7</v>
      </c>
      <c r="C67" s="11">
        <v>5161</v>
      </c>
      <c r="D67" s="11">
        <v>1980</v>
      </c>
      <c r="E67" s="11">
        <v>1588</v>
      </c>
      <c r="F67" s="16">
        <f>SUM(C67:E67)</f>
        <v>8729</v>
      </c>
      <c r="G67" s="11">
        <v>33220</v>
      </c>
    </row>
    <row r="68" spans="1:7" ht="15" customHeight="1" x14ac:dyDescent="0.2">
      <c r="A68" s="23"/>
      <c r="B68" s="5" t="s">
        <v>2</v>
      </c>
      <c r="C68" s="9">
        <f>C66-C67</f>
        <v>1550</v>
      </c>
      <c r="D68" s="9">
        <f>D66-D67</f>
        <v>234</v>
      </c>
      <c r="E68" s="9">
        <f>E66-E67</f>
        <v>19</v>
      </c>
      <c r="F68" s="9">
        <f>F66-F67</f>
        <v>1803</v>
      </c>
      <c r="G68" s="9">
        <f>G66-G67</f>
        <v>3111</v>
      </c>
    </row>
    <row r="69" spans="1:7" ht="15" customHeight="1" x14ac:dyDescent="0.2">
      <c r="A69" s="23">
        <v>2012</v>
      </c>
      <c r="B69" s="3" t="s">
        <v>6</v>
      </c>
      <c r="C69" s="6">
        <v>6439</v>
      </c>
      <c r="D69" s="6">
        <v>1751</v>
      </c>
      <c r="E69" s="6">
        <v>1425</v>
      </c>
      <c r="F69" s="15">
        <f>SUM(C69:E69)</f>
        <v>9615</v>
      </c>
      <c r="G69" s="6">
        <v>32364</v>
      </c>
    </row>
    <row r="70" spans="1:7" ht="15" customHeight="1" x14ac:dyDescent="0.2">
      <c r="A70" s="23"/>
      <c r="B70" s="4" t="s">
        <v>7</v>
      </c>
      <c r="C70" s="11">
        <v>5166</v>
      </c>
      <c r="D70" s="11">
        <v>1765</v>
      </c>
      <c r="E70" s="11">
        <v>1539</v>
      </c>
      <c r="F70" s="16">
        <f>SUM(C70:E70)</f>
        <v>8470</v>
      </c>
      <c r="G70" s="11">
        <v>32611</v>
      </c>
    </row>
    <row r="71" spans="1:7" ht="15" customHeight="1" x14ac:dyDescent="0.2">
      <c r="A71" s="23"/>
      <c r="B71" s="5" t="s">
        <v>2</v>
      </c>
      <c r="C71" s="9">
        <f>C69-C70</f>
        <v>1273</v>
      </c>
      <c r="D71" s="9">
        <f>D69-D70</f>
        <v>-14</v>
      </c>
      <c r="E71" s="9">
        <f>E69-E70</f>
        <v>-114</v>
      </c>
      <c r="F71" s="9">
        <f>F69-F70</f>
        <v>1145</v>
      </c>
      <c r="G71" s="9">
        <f>G69-G70</f>
        <v>-247</v>
      </c>
    </row>
    <row r="72" spans="1:7" ht="15" customHeight="1" x14ac:dyDescent="0.2">
      <c r="A72" s="23">
        <v>2013</v>
      </c>
      <c r="B72" s="3" t="s">
        <v>6</v>
      </c>
      <c r="C72" s="6">
        <v>5646</v>
      </c>
      <c r="D72" s="6">
        <v>1756</v>
      </c>
      <c r="E72" s="6">
        <v>1225</v>
      </c>
      <c r="F72" s="15">
        <f>SUM(C72:E72)</f>
        <v>8627</v>
      </c>
      <c r="G72" s="6">
        <v>30995</v>
      </c>
    </row>
    <row r="73" spans="1:7" ht="15" customHeight="1" x14ac:dyDescent="0.2">
      <c r="A73" s="23"/>
      <c r="B73" s="4" t="s">
        <v>7</v>
      </c>
      <c r="C73" s="11">
        <v>5052</v>
      </c>
      <c r="D73" s="11">
        <v>1847</v>
      </c>
      <c r="E73" s="11">
        <v>1329</v>
      </c>
      <c r="F73" s="16">
        <f>SUM(C73:E73)</f>
        <v>8228</v>
      </c>
      <c r="G73" s="11">
        <v>31059</v>
      </c>
    </row>
    <row r="74" spans="1:7" ht="15" customHeight="1" x14ac:dyDescent="0.2">
      <c r="A74" s="23"/>
      <c r="B74" s="5" t="s">
        <v>2</v>
      </c>
      <c r="C74" s="9">
        <f>C72-C73</f>
        <v>594</v>
      </c>
      <c r="D74" s="9">
        <f>D72-D73</f>
        <v>-91</v>
      </c>
      <c r="E74" s="9">
        <f>E72-E73</f>
        <v>-104</v>
      </c>
      <c r="F74" s="9">
        <f>F72-F73</f>
        <v>399</v>
      </c>
      <c r="G74" s="9">
        <f>G72-G73</f>
        <v>-64</v>
      </c>
    </row>
    <row r="75" spans="1:7" ht="15" customHeight="1" x14ac:dyDescent="0.2">
      <c r="A75" s="23">
        <v>2014</v>
      </c>
      <c r="B75" s="3" t="s">
        <v>6</v>
      </c>
      <c r="C75" s="6">
        <v>5695</v>
      </c>
      <c r="D75" s="6">
        <v>1746</v>
      </c>
      <c r="E75" s="6">
        <v>1237</v>
      </c>
      <c r="F75" s="15">
        <f>SUM(C75:E75)</f>
        <v>8678</v>
      </c>
      <c r="G75" s="6">
        <v>30073</v>
      </c>
    </row>
    <row r="76" spans="1:7" ht="15" customHeight="1" x14ac:dyDescent="0.2">
      <c r="A76" s="23"/>
      <c r="B76" s="4" t="s">
        <v>7</v>
      </c>
      <c r="C76" s="11">
        <v>4974</v>
      </c>
      <c r="D76" s="11">
        <v>1755</v>
      </c>
      <c r="E76" s="11">
        <v>1349</v>
      </c>
      <c r="F76" s="16">
        <f>SUM(C76:E76)</f>
        <v>8078</v>
      </c>
      <c r="G76" s="11">
        <v>30677</v>
      </c>
    </row>
    <row r="77" spans="1:7" ht="15" customHeight="1" x14ac:dyDescent="0.2">
      <c r="A77" s="23"/>
      <c r="B77" s="5" t="s">
        <v>2</v>
      </c>
      <c r="C77" s="9">
        <f>C75-C76</f>
        <v>721</v>
      </c>
      <c r="D77" s="9">
        <f>D75-D76</f>
        <v>-9</v>
      </c>
      <c r="E77" s="9">
        <f>E75-E76</f>
        <v>-112</v>
      </c>
      <c r="F77" s="9">
        <f>F75-F76</f>
        <v>600</v>
      </c>
      <c r="G77" s="9">
        <f>G75-G76</f>
        <v>-604</v>
      </c>
    </row>
    <row r="78" spans="1:7" ht="15" customHeight="1" x14ac:dyDescent="0.2">
      <c r="A78" s="23">
        <v>2015</v>
      </c>
      <c r="B78" s="3" t="s">
        <v>6</v>
      </c>
      <c r="C78" s="13">
        <v>5881</v>
      </c>
      <c r="D78" s="13">
        <v>1550</v>
      </c>
      <c r="E78" s="13">
        <v>1144</v>
      </c>
      <c r="F78" s="15">
        <f>SUM(C78:E78)</f>
        <v>8575</v>
      </c>
      <c r="G78" s="13">
        <v>29652</v>
      </c>
    </row>
    <row r="79" spans="1:7" ht="15" customHeight="1" x14ac:dyDescent="0.2">
      <c r="A79" s="23"/>
      <c r="B79" s="4" t="s">
        <v>7</v>
      </c>
      <c r="C79" s="14">
        <v>5033</v>
      </c>
      <c r="D79" s="14">
        <v>1795</v>
      </c>
      <c r="E79" s="14">
        <v>1272</v>
      </c>
      <c r="F79" s="16">
        <f>SUM(C79:E79)</f>
        <v>8100</v>
      </c>
      <c r="G79" s="14">
        <v>30604</v>
      </c>
    </row>
    <row r="80" spans="1:7" ht="15" customHeight="1" x14ac:dyDescent="0.2">
      <c r="A80" s="23"/>
      <c r="B80" s="5" t="s">
        <v>2</v>
      </c>
      <c r="C80" s="9">
        <f>C78-C79</f>
        <v>848</v>
      </c>
      <c r="D80" s="9">
        <f>D78-D79</f>
        <v>-245</v>
      </c>
      <c r="E80" s="9">
        <f>E78-E79</f>
        <v>-128</v>
      </c>
      <c r="F80" s="9">
        <f>F78-F79</f>
        <v>475</v>
      </c>
      <c r="G80" s="9">
        <f>G78-G79</f>
        <v>-952</v>
      </c>
    </row>
    <row r="81" spans="1:7" ht="15" customHeight="1" x14ac:dyDescent="0.2">
      <c r="A81" s="23">
        <v>2016</v>
      </c>
      <c r="B81" s="3" t="s">
        <v>6</v>
      </c>
      <c r="C81" s="13">
        <v>5762</v>
      </c>
      <c r="D81" s="13">
        <v>1544</v>
      </c>
      <c r="E81" s="13">
        <v>1075</v>
      </c>
      <c r="F81" s="15">
        <f>SUM(C81:E81)</f>
        <v>8381</v>
      </c>
      <c r="G81" s="13">
        <v>28177</v>
      </c>
    </row>
    <row r="82" spans="1:7" ht="15" customHeight="1" x14ac:dyDescent="0.2">
      <c r="A82" s="23"/>
      <c r="B82" s="4" t="s">
        <v>7</v>
      </c>
      <c r="C82" s="14">
        <v>4866</v>
      </c>
      <c r="D82" s="14">
        <v>1718</v>
      </c>
      <c r="E82" s="14">
        <v>1225</v>
      </c>
      <c r="F82" s="16">
        <f>SUM(C82:E82)</f>
        <v>7809</v>
      </c>
      <c r="G82" s="14">
        <v>29771</v>
      </c>
    </row>
    <row r="83" spans="1:7" ht="15" customHeight="1" x14ac:dyDescent="0.2">
      <c r="A83" s="23"/>
      <c r="B83" s="5" t="s">
        <v>2</v>
      </c>
      <c r="C83" s="9">
        <f>C81-C82</f>
        <v>896</v>
      </c>
      <c r="D83" s="9">
        <f>D81-D82</f>
        <v>-174</v>
      </c>
      <c r="E83" s="9">
        <f>E81-E82</f>
        <v>-150</v>
      </c>
      <c r="F83" s="9">
        <f>F81-F82</f>
        <v>572</v>
      </c>
      <c r="G83" s="9">
        <f>G81-G82</f>
        <v>-1594</v>
      </c>
    </row>
    <row r="84" spans="1:7" ht="15" customHeight="1" x14ac:dyDescent="0.2">
      <c r="A84" s="23">
        <v>2017</v>
      </c>
      <c r="B84" s="3" t="s">
        <v>6</v>
      </c>
      <c r="C84" s="13">
        <v>5409</v>
      </c>
      <c r="D84" s="13">
        <v>1459</v>
      </c>
      <c r="E84" s="13">
        <v>1131</v>
      </c>
      <c r="F84" s="16">
        <f>SUM(C84:E84)</f>
        <v>7999</v>
      </c>
      <c r="G84" s="13">
        <v>27095</v>
      </c>
    </row>
    <row r="85" spans="1:7" ht="15" customHeight="1" x14ac:dyDescent="0.2">
      <c r="A85" s="23"/>
      <c r="B85" s="4" t="s">
        <v>7</v>
      </c>
      <c r="C85" s="14">
        <v>4903</v>
      </c>
      <c r="D85" s="14">
        <v>1727</v>
      </c>
      <c r="E85" s="14">
        <v>1219</v>
      </c>
      <c r="F85" s="16">
        <f>SUM(C85:E85)</f>
        <v>7849</v>
      </c>
      <c r="G85" s="14">
        <v>28845</v>
      </c>
    </row>
    <row r="86" spans="1:7" ht="15" customHeight="1" x14ac:dyDescent="0.2">
      <c r="A86" s="23"/>
      <c r="B86" s="5" t="s">
        <v>2</v>
      </c>
      <c r="C86" s="9">
        <f>C84-C85</f>
        <v>506</v>
      </c>
      <c r="D86" s="9">
        <f>D84-D85</f>
        <v>-268</v>
      </c>
      <c r="E86" s="9">
        <f>E84-E85</f>
        <v>-88</v>
      </c>
      <c r="F86" s="9">
        <f>F84-F85</f>
        <v>150</v>
      </c>
      <c r="G86" s="9">
        <f>G84-G85</f>
        <v>-1750</v>
      </c>
    </row>
    <row r="87" spans="1:7" ht="15" customHeight="1" x14ac:dyDescent="0.2">
      <c r="A87" s="23">
        <v>2018</v>
      </c>
      <c r="B87" s="3" t="s">
        <v>6</v>
      </c>
      <c r="C87" s="13">
        <v>5356</v>
      </c>
      <c r="D87" s="13">
        <v>1569</v>
      </c>
      <c r="E87" s="13">
        <v>1112</v>
      </c>
      <c r="F87" s="16">
        <f>SUM(C87:E87)</f>
        <v>8037</v>
      </c>
      <c r="G87" s="13">
        <v>26741</v>
      </c>
    </row>
    <row r="88" spans="1:7" ht="15" customHeight="1" x14ac:dyDescent="0.2">
      <c r="A88" s="23"/>
      <c r="B88" s="4" t="s">
        <v>7</v>
      </c>
      <c r="C88" s="14">
        <v>4729</v>
      </c>
      <c r="D88" s="14">
        <v>1721</v>
      </c>
      <c r="E88" s="14">
        <v>1183</v>
      </c>
      <c r="F88" s="16">
        <f>SUM(C88:E88)</f>
        <v>7633</v>
      </c>
      <c r="G88" s="14">
        <v>28663</v>
      </c>
    </row>
    <row r="89" spans="1:7" ht="15" customHeight="1" x14ac:dyDescent="0.2">
      <c r="A89" s="23"/>
      <c r="B89" s="5" t="s">
        <v>2</v>
      </c>
      <c r="C89" s="9">
        <f>C87-C88</f>
        <v>627</v>
      </c>
      <c r="D89" s="9">
        <f>D87-D88</f>
        <v>-152</v>
      </c>
      <c r="E89" s="9">
        <f>E87-E88</f>
        <v>-71</v>
      </c>
      <c r="F89" s="9">
        <f>F87-F88</f>
        <v>404</v>
      </c>
      <c r="G89" s="9">
        <f>G87-G88</f>
        <v>-1922</v>
      </c>
    </row>
    <row r="90" spans="1:7" ht="15" customHeight="1" x14ac:dyDescent="0.2">
      <c r="A90" s="23">
        <v>2019</v>
      </c>
      <c r="B90" s="3" t="s">
        <v>6</v>
      </c>
      <c r="C90" s="13">
        <v>5379</v>
      </c>
      <c r="D90" s="13">
        <v>1501</v>
      </c>
      <c r="E90" s="13">
        <v>1065</v>
      </c>
      <c r="F90" s="16">
        <f>SUM(C90:E90)</f>
        <v>7945</v>
      </c>
      <c r="G90" s="13">
        <v>26736</v>
      </c>
    </row>
    <row r="91" spans="1:7" ht="15" customHeight="1" x14ac:dyDescent="0.2">
      <c r="A91" s="23"/>
      <c r="B91" s="4" t="s">
        <v>7</v>
      </c>
      <c r="C91" s="14">
        <v>4757</v>
      </c>
      <c r="D91" s="14">
        <v>1571</v>
      </c>
      <c r="E91" s="14">
        <v>1117</v>
      </c>
      <c r="F91" s="16">
        <f>SUM(C91:E91)</f>
        <v>7445</v>
      </c>
      <c r="G91" s="14">
        <v>27733</v>
      </c>
    </row>
    <row r="92" spans="1:7" ht="15" customHeight="1" x14ac:dyDescent="0.2">
      <c r="A92" s="23"/>
      <c r="B92" s="5" t="s">
        <v>2</v>
      </c>
      <c r="C92" s="9">
        <f>C90-C91</f>
        <v>622</v>
      </c>
      <c r="D92" s="9">
        <f>D90-D91</f>
        <v>-70</v>
      </c>
      <c r="E92" s="9">
        <f>E90-E91</f>
        <v>-52</v>
      </c>
      <c r="F92" s="9">
        <f>F90-F91</f>
        <v>500</v>
      </c>
      <c r="G92" s="9">
        <f>G90-G91</f>
        <v>-997</v>
      </c>
    </row>
    <row r="93" spans="1:7" ht="15" customHeight="1" x14ac:dyDescent="0.2">
      <c r="A93" s="23">
        <v>2020</v>
      </c>
      <c r="B93" s="3" t="s">
        <v>6</v>
      </c>
      <c r="C93" s="13">
        <v>5130</v>
      </c>
      <c r="D93" s="13">
        <v>1502</v>
      </c>
      <c r="E93" s="13">
        <v>1107</v>
      </c>
      <c r="F93" s="16">
        <f>SUM(C93:E93)</f>
        <v>7739</v>
      </c>
      <c r="G93" s="13">
        <v>25728</v>
      </c>
    </row>
    <row r="94" spans="1:7" ht="15" customHeight="1" x14ac:dyDescent="0.2">
      <c r="A94" s="23"/>
      <c r="B94" s="4" t="s">
        <v>7</v>
      </c>
      <c r="C94" s="14">
        <v>4301</v>
      </c>
      <c r="D94" s="14">
        <v>1660</v>
      </c>
      <c r="E94" s="14">
        <v>1040</v>
      </c>
      <c r="F94" s="16">
        <f>SUM(C94:E94)</f>
        <v>7001</v>
      </c>
      <c r="G94" s="14">
        <v>24787</v>
      </c>
    </row>
    <row r="95" spans="1:7" ht="15" customHeight="1" x14ac:dyDescent="0.2">
      <c r="A95" s="23"/>
      <c r="B95" s="5" t="s">
        <v>2</v>
      </c>
      <c r="C95" s="9">
        <f>C93-C94</f>
        <v>829</v>
      </c>
      <c r="D95" s="9">
        <f>D93-D94</f>
        <v>-158</v>
      </c>
      <c r="E95" s="9">
        <f>E93-E94</f>
        <v>67</v>
      </c>
      <c r="F95" s="9">
        <f>F93-F94</f>
        <v>738</v>
      </c>
      <c r="G95" s="9">
        <f>G93-G94</f>
        <v>941</v>
      </c>
    </row>
    <row r="96" spans="1:7" ht="15" customHeight="1" x14ac:dyDescent="0.2">
      <c r="A96" s="23">
        <v>2021</v>
      </c>
      <c r="B96" s="3" t="s">
        <v>6</v>
      </c>
      <c r="C96" s="13">
        <v>5394</v>
      </c>
      <c r="D96" s="13">
        <v>1515</v>
      </c>
      <c r="E96" s="13">
        <v>1137</v>
      </c>
      <c r="F96" s="16">
        <f>SUM(C96:E96)</f>
        <v>8046</v>
      </c>
      <c r="G96" s="13">
        <v>26396</v>
      </c>
    </row>
    <row r="97" spans="1:7" ht="15" customHeight="1" x14ac:dyDescent="0.2">
      <c r="A97" s="23"/>
      <c r="B97" s="4" t="s">
        <v>7</v>
      </c>
      <c r="C97" s="14">
        <v>3942</v>
      </c>
      <c r="D97" s="14">
        <v>1423</v>
      </c>
      <c r="E97" s="14">
        <v>1072</v>
      </c>
      <c r="F97" s="16">
        <f>SUM(C97:E97)</f>
        <v>6437</v>
      </c>
      <c r="G97" s="14">
        <v>23390</v>
      </c>
    </row>
    <row r="98" spans="1:7" ht="15" customHeight="1" x14ac:dyDescent="0.2">
      <c r="A98" s="23"/>
      <c r="B98" s="5" t="s">
        <v>2</v>
      </c>
      <c r="C98" s="9">
        <f>C96-C97</f>
        <v>1452</v>
      </c>
      <c r="D98" s="9">
        <f>D96-D97</f>
        <v>92</v>
      </c>
      <c r="E98" s="9">
        <f>E96-E97</f>
        <v>65</v>
      </c>
      <c r="F98" s="9">
        <f>F96-F97</f>
        <v>1609</v>
      </c>
      <c r="G98" s="9">
        <f>G96-G97</f>
        <v>3006</v>
      </c>
    </row>
    <row r="99" spans="1:7" ht="15" customHeight="1" x14ac:dyDescent="0.2">
      <c r="A99" s="23">
        <v>2022</v>
      </c>
      <c r="B99" s="3" t="s">
        <v>6</v>
      </c>
      <c r="C99" s="13">
        <v>5384</v>
      </c>
      <c r="D99" s="13">
        <v>1566</v>
      </c>
      <c r="E99" s="13">
        <v>1023</v>
      </c>
      <c r="F99" s="16">
        <f>SUM(C99:E99)</f>
        <v>7973</v>
      </c>
      <c r="G99" s="13">
        <v>26163</v>
      </c>
    </row>
    <row r="100" spans="1:7" ht="15" customHeight="1" x14ac:dyDescent="0.2">
      <c r="A100" s="23"/>
      <c r="B100" s="4" t="s">
        <v>7</v>
      </c>
      <c r="C100" s="14">
        <v>4349</v>
      </c>
      <c r="D100" s="14">
        <v>1487</v>
      </c>
      <c r="E100" s="14">
        <v>990</v>
      </c>
      <c r="F100" s="16">
        <f>SUM(C100:E100)</f>
        <v>6826</v>
      </c>
      <c r="G100" s="14">
        <v>24164</v>
      </c>
    </row>
    <row r="101" spans="1:7" ht="15" customHeight="1" x14ac:dyDescent="0.2">
      <c r="A101" s="23"/>
      <c r="B101" s="5" t="s">
        <v>2</v>
      </c>
      <c r="C101" s="9">
        <f>C99-C100</f>
        <v>1035</v>
      </c>
      <c r="D101" s="9">
        <f>D99-D100</f>
        <v>79</v>
      </c>
      <c r="E101" s="9">
        <f>E99-E100</f>
        <v>33</v>
      </c>
      <c r="F101" s="9">
        <f>F99-F100</f>
        <v>1147</v>
      </c>
      <c r="G101" s="9">
        <f>G99-G100</f>
        <v>1999</v>
      </c>
    </row>
    <row r="102" spans="1:7" ht="15" customHeight="1" x14ac:dyDescent="0.2">
      <c r="A102" s="23">
        <v>2023</v>
      </c>
      <c r="B102" s="3" t="s">
        <v>6</v>
      </c>
      <c r="C102" s="13">
        <v>5263</v>
      </c>
      <c r="D102" s="13">
        <v>1675</v>
      </c>
      <c r="E102" s="13">
        <v>1155</v>
      </c>
      <c r="F102" s="16">
        <f>SUM(C102:E102)</f>
        <v>8093</v>
      </c>
      <c r="G102" s="13">
        <v>26445</v>
      </c>
    </row>
    <row r="103" spans="1:7" ht="15" customHeight="1" x14ac:dyDescent="0.2">
      <c r="A103" s="23"/>
      <c r="B103" s="4" t="s">
        <v>7</v>
      </c>
      <c r="C103" s="14">
        <v>4312</v>
      </c>
      <c r="D103" s="14">
        <v>1504</v>
      </c>
      <c r="E103" s="14">
        <v>1116</v>
      </c>
      <c r="F103" s="16">
        <f>SUM(C103:E103)</f>
        <v>6932</v>
      </c>
      <c r="G103" s="14">
        <v>25291</v>
      </c>
    </row>
    <row r="104" spans="1:7" ht="15" customHeight="1" x14ac:dyDescent="0.2">
      <c r="A104" s="23"/>
      <c r="B104" s="5" t="s">
        <v>2</v>
      </c>
      <c r="C104" s="9">
        <f>C102-C103</f>
        <v>951</v>
      </c>
      <c r="D104" s="9">
        <f>D102-D103</f>
        <v>171</v>
      </c>
      <c r="E104" s="9">
        <f>E102-E103</f>
        <v>39</v>
      </c>
      <c r="F104" s="9">
        <f>F102-F103</f>
        <v>1161</v>
      </c>
      <c r="G104" s="9">
        <f>G102-G103</f>
        <v>1154</v>
      </c>
    </row>
    <row r="105" spans="1:7" ht="15" customHeight="1" x14ac:dyDescent="0.2">
      <c r="A105" s="23">
        <v>2024</v>
      </c>
      <c r="B105" s="3" t="s">
        <v>6</v>
      </c>
      <c r="C105" s="13"/>
      <c r="D105" s="13"/>
      <c r="E105" s="13"/>
      <c r="F105" s="19"/>
      <c r="G105" s="13"/>
    </row>
    <row r="106" spans="1:7" ht="15" customHeight="1" x14ac:dyDescent="0.2">
      <c r="A106" s="23"/>
      <c r="B106" s="4" t="s">
        <v>7</v>
      </c>
      <c r="C106" s="14"/>
      <c r="D106" s="14"/>
      <c r="E106" s="14"/>
      <c r="F106" s="16"/>
      <c r="G106" s="14"/>
    </row>
    <row r="107" spans="1:7" ht="15" customHeight="1" x14ac:dyDescent="0.2">
      <c r="A107" s="23"/>
      <c r="B107" s="5" t="s">
        <v>2</v>
      </c>
      <c r="C107" s="9">
        <f>C105-C106</f>
        <v>0</v>
      </c>
      <c r="D107" s="9">
        <f>D105-D106</f>
        <v>0</v>
      </c>
      <c r="E107" s="9">
        <f>E105-E106</f>
        <v>0</v>
      </c>
      <c r="F107" s="9">
        <f>F105-F106</f>
        <v>0</v>
      </c>
      <c r="G107" s="9">
        <f>G105-G106</f>
        <v>0</v>
      </c>
    </row>
    <row r="108" spans="1:7" ht="15" customHeight="1" x14ac:dyDescent="0.2">
      <c r="A108" s="23">
        <v>2025</v>
      </c>
      <c r="B108" s="3" t="s">
        <v>6</v>
      </c>
      <c r="C108" s="13"/>
      <c r="D108" s="13"/>
      <c r="E108" s="13"/>
      <c r="F108" s="19"/>
      <c r="G108" s="13"/>
    </row>
    <row r="109" spans="1:7" ht="15" customHeight="1" x14ac:dyDescent="0.2">
      <c r="A109" s="23"/>
      <c r="B109" s="4" t="s">
        <v>7</v>
      </c>
      <c r="C109" s="14"/>
      <c r="D109" s="14"/>
      <c r="E109" s="14"/>
      <c r="F109" s="16"/>
      <c r="G109" s="14"/>
    </row>
    <row r="110" spans="1:7" ht="15" customHeight="1" x14ac:dyDescent="0.2">
      <c r="A110" s="23"/>
      <c r="B110" s="5" t="s">
        <v>2</v>
      </c>
      <c r="C110" s="9">
        <f>C108-C109</f>
        <v>0</v>
      </c>
      <c r="D110" s="9">
        <f>D108-D109</f>
        <v>0</v>
      </c>
      <c r="E110" s="9">
        <f>E108-E109</f>
        <v>0</v>
      </c>
      <c r="F110" s="9">
        <f>F108-F109</f>
        <v>0</v>
      </c>
      <c r="G110" s="9">
        <f>G108-G109</f>
        <v>0</v>
      </c>
    </row>
    <row r="111" spans="1:7" ht="30.75" customHeight="1" x14ac:dyDescent="0.2">
      <c r="A111" s="29" t="s">
        <v>15</v>
      </c>
      <c r="B111" s="30"/>
      <c r="C111" s="22">
        <f>C29+C32+C35+C38+C41+C44+C47+C50+C53+C56+C59+C62+C65+C68+C71+C74+C77+C80+C83+C86+C89+C92+C95+C98+C101+104</f>
        <v>28323</v>
      </c>
      <c r="D111" s="22">
        <f>D29+D32+D35+D38+D41+D44+D47+D50+D53+D56+D59+D62+D65+D68+D71+D74+D77+D80+D83+D86+D89+D92+D95+D98+D101+104</f>
        <v>5126</v>
      </c>
      <c r="E111" s="22">
        <f>E29+E32+E35+E38+E41+E44+E47+E50+E53+E56+E59+E62+E65+E68+E71+E74+E77+E80+E83+E86+E89+E92+E95+E98+E101+104</f>
        <v>3206</v>
      </c>
      <c r="F111" s="22">
        <f>F29+F32+F35+F38+F41+F44+F47+F50+F53+F56+F59+F62+F65+F68+F71+F74+F77+F80+F83+F86+F89+F92+F95+F98+F101+104</f>
        <v>36447</v>
      </c>
      <c r="G111" s="22">
        <f>G29+G32+G35+G38+G41+G44+G47+G50+G53+G56+G59+G62+G65+G68+G71+G74+G77+G80+G83+G86+G89+G92+G95+G98+G101+104</f>
        <v>76534</v>
      </c>
    </row>
    <row r="112" spans="1:7" x14ac:dyDescent="0.2">
      <c r="A112" s="28" t="s">
        <v>5</v>
      </c>
      <c r="B112" s="28"/>
      <c r="C112" s="28"/>
      <c r="D112" s="28"/>
      <c r="E112" s="28"/>
      <c r="F112" s="28"/>
    </row>
    <row r="113" spans="1:6" x14ac:dyDescent="0.2">
      <c r="A113" s="28"/>
      <c r="B113" s="28"/>
      <c r="C113" s="28"/>
      <c r="D113" s="28"/>
      <c r="E113" s="28"/>
      <c r="F113" s="28"/>
    </row>
  </sheetData>
  <mergeCells count="40">
    <mergeCell ref="A105:A107"/>
    <mergeCell ref="A102:A104"/>
    <mergeCell ref="A99:A101"/>
    <mergeCell ref="A15:A17"/>
    <mergeCell ref="A18:A20"/>
    <mergeCell ref="A42:A44"/>
    <mergeCell ref="A33:A35"/>
    <mergeCell ref="A36:A38"/>
    <mergeCell ref="A45:A47"/>
    <mergeCell ref="A27:A29"/>
    <mergeCell ref="A30:A32"/>
    <mergeCell ref="A21:A23"/>
    <mergeCell ref="A24:A26"/>
    <mergeCell ref="A39:A41"/>
    <mergeCell ref="A84:A86"/>
    <mergeCell ref="A87:A89"/>
    <mergeCell ref="A113:F113"/>
    <mergeCell ref="A63:A65"/>
    <mergeCell ref="A66:A68"/>
    <mergeCell ref="A69:A71"/>
    <mergeCell ref="A48:A50"/>
    <mergeCell ref="A60:A62"/>
    <mergeCell ref="A108:A110"/>
    <mergeCell ref="A112:F112"/>
    <mergeCell ref="A51:A53"/>
    <mergeCell ref="A54:A56"/>
    <mergeCell ref="A57:A59"/>
    <mergeCell ref="A111:B111"/>
    <mergeCell ref="A72:A74"/>
    <mergeCell ref="A75:A77"/>
    <mergeCell ref="A78:A80"/>
    <mergeCell ref="A81:A83"/>
    <mergeCell ref="A90:A92"/>
    <mergeCell ref="A93:A95"/>
    <mergeCell ref="A96:A98"/>
    <mergeCell ref="A1:G1"/>
    <mergeCell ref="A3:A5"/>
    <mergeCell ref="A6:A8"/>
    <mergeCell ref="A9:A11"/>
    <mergeCell ref="A12:A14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Gewerbeanzeigen</vt:lpstr>
      <vt:lpstr>Gewerbeanzeigen!Drucktitel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2012-08-28T07:45:11Z</cp:lastPrinted>
  <dcterms:created xsi:type="dcterms:W3CDTF">2002-07-05T09:27:26Z</dcterms:created>
  <dcterms:modified xsi:type="dcterms:W3CDTF">2024-03-19T11:35:04Z</dcterms:modified>
</cp:coreProperties>
</file>