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Beschäftigung und Arbeitsmarkt\"/>
    </mc:Choice>
  </mc:AlternateContent>
  <bookViews>
    <workbookView xWindow="120" yWindow="60" windowWidth="15180" windowHeight="8580"/>
  </bookViews>
  <sheets>
    <sheet name="SV-Beschäftigte" sheetId="4" r:id="rId1"/>
  </sheets>
  <calcPr calcId="162913"/>
</workbook>
</file>

<file path=xl/calcChain.xml><?xml version="1.0" encoding="utf-8"?>
<calcChain xmlns="http://schemas.openxmlformats.org/spreadsheetml/2006/main">
  <c r="G77" i="4" l="1"/>
  <c r="E77" i="4"/>
  <c r="D77" i="4"/>
  <c r="C77" i="4"/>
  <c r="F76" i="4"/>
  <c r="F75" i="4"/>
  <c r="F77" i="4" s="1"/>
  <c r="F73" i="4" l="1"/>
  <c r="F72" i="4"/>
  <c r="G74" i="4" l="1"/>
  <c r="F74" i="4"/>
  <c r="E74" i="4"/>
  <c r="D74" i="4"/>
  <c r="C74" i="4"/>
  <c r="F70" i="4" l="1"/>
  <c r="F69" i="4"/>
  <c r="F71" i="4" s="1"/>
  <c r="G71" i="4"/>
  <c r="E71" i="4"/>
  <c r="D71" i="4"/>
  <c r="C71" i="4"/>
  <c r="G68" i="4" l="1"/>
  <c r="E68" i="4"/>
  <c r="D68" i="4"/>
  <c r="C68" i="4"/>
  <c r="F67" i="4"/>
  <c r="F66" i="4"/>
  <c r="F68" i="4" s="1"/>
  <c r="G65" i="4" l="1"/>
  <c r="E65" i="4"/>
  <c r="D65" i="4"/>
  <c r="C65" i="4"/>
  <c r="F64" i="4"/>
  <c r="F65" i="4" s="1"/>
  <c r="F63" i="4"/>
  <c r="G62" i="4" l="1"/>
  <c r="E62" i="4"/>
  <c r="D62" i="4"/>
  <c r="C62" i="4"/>
  <c r="F61" i="4"/>
  <c r="F60" i="4"/>
  <c r="F62" i="4" s="1"/>
  <c r="F55" i="4" l="1"/>
  <c r="G59" i="4"/>
  <c r="E59" i="4"/>
  <c r="D59" i="4"/>
  <c r="C59" i="4"/>
  <c r="F58" i="4"/>
  <c r="F59" i="4" s="1"/>
  <c r="F57" i="4"/>
  <c r="G56" i="4" l="1"/>
  <c r="E56" i="4"/>
  <c r="D56" i="4"/>
  <c r="C56" i="4"/>
  <c r="F54" i="4"/>
  <c r="F56" i="4" s="1"/>
  <c r="G53" i="4" l="1"/>
  <c r="E53" i="4"/>
  <c r="D53" i="4"/>
  <c r="C53" i="4"/>
  <c r="F52" i="4"/>
  <c r="F51" i="4"/>
  <c r="F53" i="4" s="1"/>
  <c r="G50" i="4" l="1"/>
  <c r="E50" i="4"/>
  <c r="D50" i="4"/>
  <c r="C50" i="4"/>
  <c r="F49" i="4"/>
  <c r="F48" i="4"/>
  <c r="F50" i="4" l="1"/>
  <c r="G47" i="4"/>
  <c r="E47" i="4"/>
  <c r="D47" i="4"/>
  <c r="C47" i="4"/>
  <c r="F46" i="4"/>
  <c r="F45" i="4"/>
  <c r="F47" i="4" l="1"/>
  <c r="G44" i="4" l="1"/>
  <c r="E44" i="4"/>
  <c r="D44" i="4"/>
  <c r="C44" i="4"/>
  <c r="F43" i="4"/>
  <c r="F42" i="4"/>
  <c r="F44" i="4" l="1"/>
  <c r="G41" i="4"/>
  <c r="E41" i="4"/>
  <c r="D41" i="4"/>
  <c r="C41" i="4"/>
  <c r="F39" i="4"/>
  <c r="F40" i="4"/>
  <c r="F36" i="4"/>
  <c r="G38" i="4"/>
  <c r="F37" i="4"/>
  <c r="E38" i="4"/>
  <c r="D38" i="4"/>
  <c r="C38" i="4"/>
  <c r="G32" i="4"/>
  <c r="F30" i="4"/>
  <c r="F31" i="4"/>
  <c r="E32" i="4"/>
  <c r="D32" i="4"/>
  <c r="C32" i="4"/>
  <c r="G29" i="4"/>
  <c r="F27" i="4"/>
  <c r="F28" i="4"/>
  <c r="E29" i="4"/>
  <c r="D29" i="4"/>
  <c r="C29" i="4"/>
  <c r="G26" i="4"/>
  <c r="F24" i="4"/>
  <c r="F25" i="4"/>
  <c r="E26" i="4"/>
  <c r="D26" i="4"/>
  <c r="C26" i="4"/>
  <c r="F22" i="4"/>
  <c r="F7" i="4"/>
  <c r="F12" i="4"/>
  <c r="F6" i="4"/>
  <c r="F34" i="4"/>
  <c r="F33" i="4"/>
  <c r="F21" i="4"/>
  <c r="F19" i="4"/>
  <c r="F18" i="4"/>
  <c r="F16" i="4"/>
  <c r="F15" i="4"/>
  <c r="F13" i="4"/>
  <c r="F10" i="4"/>
  <c r="F9" i="4"/>
  <c r="F4" i="4"/>
  <c r="F3" i="4"/>
  <c r="G35" i="4"/>
  <c r="E35" i="4"/>
  <c r="D35" i="4"/>
  <c r="C35" i="4"/>
  <c r="G23" i="4"/>
  <c r="E23" i="4"/>
  <c r="D23" i="4"/>
  <c r="C23" i="4"/>
  <c r="G20" i="4"/>
  <c r="E20" i="4"/>
  <c r="D20" i="4"/>
  <c r="C20" i="4"/>
  <c r="G17" i="4"/>
  <c r="E17" i="4"/>
  <c r="D17" i="4"/>
  <c r="C17" i="4"/>
  <c r="G14" i="4"/>
  <c r="E14" i="4"/>
  <c r="D14" i="4"/>
  <c r="C14" i="4"/>
  <c r="G11" i="4"/>
  <c r="E11" i="4"/>
  <c r="D11" i="4"/>
  <c r="C11" i="4"/>
  <c r="G8" i="4"/>
  <c r="E8" i="4"/>
  <c r="D8" i="4"/>
  <c r="C8" i="4"/>
  <c r="G5" i="4"/>
  <c r="E5" i="4"/>
  <c r="D5" i="4"/>
  <c r="C5" i="4"/>
  <c r="F5" i="4" l="1"/>
  <c r="F14" i="4"/>
  <c r="F41" i="4"/>
  <c r="F20" i="4"/>
  <c r="F8" i="4"/>
  <c r="F32" i="4"/>
  <c r="F11" i="4"/>
  <c r="F17" i="4"/>
  <c r="F23" i="4"/>
  <c r="F38" i="4"/>
  <c r="F26" i="4"/>
  <c r="F35" i="4"/>
  <c r="F29" i="4"/>
</calcChain>
</file>

<file path=xl/sharedStrings.xml><?xml version="1.0" encoding="utf-8"?>
<sst xmlns="http://schemas.openxmlformats.org/spreadsheetml/2006/main" count="96" uniqueCount="18">
  <si>
    <t>Jahr</t>
  </si>
  <si>
    <t>Stadt Leipzig</t>
  </si>
  <si>
    <t>Freistaat Sachsen</t>
  </si>
  <si>
    <t>Quelle: Statistisches Landesamt Sachsen/eigene Berechnungen</t>
  </si>
  <si>
    <t xml:space="preserve"> </t>
  </si>
  <si>
    <t>Saldo</t>
  </si>
  <si>
    <t>SV-Beschäftigte</t>
  </si>
  <si>
    <t>am Arbeitsort</t>
  </si>
  <si>
    <t>am Wohnort</t>
  </si>
  <si>
    <t>Landkreis Leipzig</t>
  </si>
  <si>
    <t>Landkreis Nordsachsen</t>
  </si>
  <si>
    <t>IHK-Bezirk gesamt</t>
  </si>
  <si>
    <r>
      <t>Sozialversicherungspflichtig Beschäftigten im IHK-Bezirk Leipzig</t>
    </r>
    <r>
      <rPr>
        <b/>
        <vertAlign val="superscript"/>
        <sz val="14"/>
        <rFont val="Arial"/>
        <family val="2"/>
      </rPr>
      <t>1/2</t>
    </r>
    <r>
      <rPr>
        <b/>
        <sz val="14"/>
        <rFont val="Arial"/>
        <family val="2"/>
      </rPr>
      <t xml:space="preserve">
 nach Kreisen seit 1999 (Angaben jeweils zum Stichtag 30. Juni)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</si>
  <si>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Angaben territorial bereinigt, aktueller Gebietsstand 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</si>
  <si>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- Sozialversicherungspflichtig Beschäftigte am Arbeitsort bzw. am Wohnort
      Der Saldo aus beiden Werten gibt Aufschluss über das Pendelverhalten der Beschäftigten</t>
    </r>
  </si>
  <si>
    <r>
      <t>2013</t>
    </r>
    <r>
      <rPr>
        <b/>
        <vertAlign val="superscript"/>
        <sz val="10"/>
        <rFont val="Arial"/>
        <family val="2"/>
      </rPr>
      <t>3</t>
    </r>
  </si>
  <si>
    <r>
      <t>2014</t>
    </r>
    <r>
      <rPr>
        <b/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</si>
  <si>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- rückwirkende Daten auf Basis der Revision der Beschäftigungsstatistik der Bundesagentur für Arbeit vom 28. August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</si>
</sst>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164" formatCode="\ #\ ###\ ###\ ##0\ \ ;\ \–###\ ###\ ##0\ \ ;\ * \–\ \ ;\ * @\ \ "/>
    <numFmt numFmtId="165" formatCode="\ ??0.0\ \ ;\ * \–??0.0\ \ ;\ * \–\ \ ;\ * @\ \ "/>
    <numFmt numFmtId="166" formatCode="\ ####0.0\ \ ;\ * \–####0.0\ \ ;\ * \X\ \ ;\ * @\ \ "/>
    <numFmt numFmtId="167" formatCode="\ ##0\ \ ;\ * \x\ \ ;\ * @\ \ "/>
    <numFmt numFmtId="168" formatCode="#,##0;\-#,##0\ \ "/>
    <numFmt numFmtId="169" formatCode="\ ##\ ###\ ##0.0\ \ ;\ \–#\ ###\ ##0.0\ \ ;\ * \–\ \ ;\ * @\ \ "/>
    <numFmt numFmtId="170" formatCode="\ #\ ###\ ##0.000\ \ ;\ \–###\ ##0.000\ \ ;\ * \–\ \ ;\ * @\ \ "/>
    <numFmt numFmtId="171" formatCode="\ #\ ###\ ##0.00\ \ ;\ \–###\ ##0.00\ \ ;\ * \–\ \ ;\ * @\ \ "/>
    <numFmt numFmtId="172" formatCode="@\ *."/>
    <numFmt numFmtId="173" formatCode="\ \ @\ *."/>
    <numFmt numFmtId="174" formatCode="\ \ \ \ @\ *."/>
    <numFmt numFmtId="175" formatCode="\ \ \ \ \ \ @\ *."/>
    <numFmt numFmtId="176" formatCode="\ \ \ \ \ \ @"/>
    <numFmt numFmtId="177" formatCode="\ \ \ \ \ \ \ @\ *."/>
    <numFmt numFmtId="178" formatCode="\ \ \ \ @"/>
    <numFmt numFmtId="179" formatCode="\ \ @"/>
    <numFmt numFmtId="180" formatCode="\ \ \ @\ *."/>
    <numFmt numFmtId="181" formatCode="\ @"/>
    <numFmt numFmtId="182" formatCode="\ \ \ @"/>
    <numFmt numFmtId="183" formatCode="\ @\ *."/>
    <numFmt numFmtId="184" formatCode="\ \ \ \ \ \ \ \ \ @\ *."/>
    <numFmt numFmtId="185" formatCode="\ \ \ \ \ \ \ \ \ \ @\ *."/>
    <numFmt numFmtId="186" formatCode="\ \ \ \ \ \ \ \ \ @"/>
    <numFmt numFmtId="187" formatCode="\ \ \ \ \ \ \ \ \ \ \ \ @\ *."/>
    <numFmt numFmtId="188" formatCode="\ \ \ \ \ \ \ \ \ \ \ \ @"/>
    <numFmt numFmtId="189" formatCode="\ \ \ \ \ \ \ \ \ \ \ \ \ @\ *."/>
  </numFmts>
  <fonts count="2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7"/>
      <name val="Letter Gothic CE"/>
      <family val="3"/>
      <charset val="238"/>
    </font>
    <font>
      <sz val="11"/>
      <color theme="1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0" fontId="1" fillId="0" borderId="0"/>
    <xf numFmtId="172" fontId="3" fillId="0" borderId="0"/>
    <xf numFmtId="49" fontId="3" fillId="0" borderId="0"/>
    <xf numFmtId="185" fontId="3" fillId="0" borderId="0">
      <alignment horizontal="center"/>
    </xf>
    <xf numFmtId="187" fontId="3" fillId="0" borderId="0"/>
    <xf numFmtId="188" fontId="3" fillId="0" borderId="0"/>
    <xf numFmtId="189" fontId="3" fillId="0" borderId="0"/>
    <xf numFmtId="183" fontId="15" fillId="0" borderId="0"/>
    <xf numFmtId="181" fontId="15" fillId="0" borderId="0"/>
    <xf numFmtId="173" fontId="9" fillId="0" borderId="0"/>
    <xf numFmtId="179" fontId="15" fillId="0" borderId="0"/>
    <xf numFmtId="180" fontId="3" fillId="0" borderId="0"/>
    <xf numFmtId="182" fontId="15" fillId="0" borderId="0"/>
    <xf numFmtId="174" fontId="9" fillId="0" borderId="0"/>
    <xf numFmtId="178" fontId="15" fillId="0" borderId="0"/>
    <xf numFmtId="175" fontId="3" fillId="0" borderId="0"/>
    <xf numFmtId="176" fontId="3" fillId="0" borderId="0">
      <alignment horizontal="center"/>
    </xf>
    <xf numFmtId="177" fontId="3" fillId="0" borderId="0">
      <alignment horizontal="center"/>
    </xf>
    <xf numFmtId="184" fontId="3" fillId="0" borderId="0"/>
    <xf numFmtId="186" fontId="3" fillId="0" borderId="0">
      <alignment horizontal="center"/>
    </xf>
    <xf numFmtId="170" fontId="9" fillId="0" borderId="0">
      <alignment horizontal="right"/>
    </xf>
    <xf numFmtId="169" fontId="9" fillId="0" borderId="0">
      <alignment horizontal="right"/>
    </xf>
    <xf numFmtId="164" fontId="9" fillId="0" borderId="0">
      <alignment horizontal="right"/>
    </xf>
    <xf numFmtId="0" fontId="9" fillId="0" borderId="0">
      <alignment horizontal="right"/>
    </xf>
    <xf numFmtId="171" fontId="9" fillId="0" borderId="0">
      <alignment horizontal="right"/>
    </xf>
    <xf numFmtId="0" fontId="3" fillId="0" borderId="14"/>
    <xf numFmtId="49" fontId="4" fillId="0" borderId="0">
      <alignment horizontal="left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/>
    </xf>
    <xf numFmtId="0" fontId="3" fillId="0" borderId="0">
      <alignment horizontal="left"/>
    </xf>
    <xf numFmtId="1" fontId="9" fillId="0" borderId="8">
      <alignment horizontal="center"/>
    </xf>
    <xf numFmtId="0" fontId="13" fillId="0" borderId="0">
      <alignment horizontal="left"/>
      <protection locked="0"/>
    </xf>
    <xf numFmtId="0" fontId="14" fillId="0" borderId="0">
      <alignment horizontal="left"/>
      <protection locked="0"/>
    </xf>
    <xf numFmtId="0" fontId="14" fillId="0" borderId="0">
      <alignment horizontal="left"/>
      <protection locked="0"/>
    </xf>
    <xf numFmtId="166" fontId="9" fillId="0" borderId="0">
      <alignment horizontal="right"/>
    </xf>
    <xf numFmtId="167" fontId="9" fillId="0" borderId="0">
      <alignment horizontal="right"/>
    </xf>
    <xf numFmtId="172" fontId="15" fillId="0" borderId="0"/>
    <xf numFmtId="49" fontId="3" fillId="0" borderId="0">
      <alignment horizontal="left"/>
    </xf>
    <xf numFmtId="49" fontId="15" fillId="0" borderId="0"/>
    <xf numFmtId="165" fontId="9" fillId="0" borderId="0">
      <alignment horizontal="right"/>
    </xf>
    <xf numFmtId="0" fontId="16" fillId="0" borderId="0"/>
    <xf numFmtId="0" fontId="1" fillId="0" borderId="0"/>
    <xf numFmtId="49" fontId="3" fillId="0" borderId="0">
      <alignment horizontal="left" vertical="top"/>
    </xf>
    <xf numFmtId="168" fontId="12" fillId="0" borderId="16"/>
    <xf numFmtId="0" fontId="8" fillId="0" borderId="0">
      <alignment horizontal="center" vertical="center"/>
    </xf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indent="2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NumberFormat="1"/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3" fontId="0" fillId="0" borderId="5" xfId="0" applyNumberFormat="1" applyBorder="1" applyAlignment="1">
      <alignment horizontal="right" vertical="center" indent="2"/>
    </xf>
    <xf numFmtId="3" fontId="1" fillId="0" borderId="3" xfId="0" applyNumberFormat="1" applyFont="1" applyBorder="1" applyAlignment="1">
      <alignment horizontal="right" vertical="center" indent="2"/>
    </xf>
    <xf numFmtId="0" fontId="2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 indent="2"/>
    </xf>
    <xf numFmtId="3" fontId="1" fillId="0" borderId="5" xfId="0" applyNumberFormat="1" applyFont="1" applyBorder="1" applyAlignment="1">
      <alignment horizontal="right" vertical="center" indent="2"/>
    </xf>
    <xf numFmtId="0" fontId="2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3" fontId="11" fillId="0" borderId="0" xfId="0" applyNumberFormat="1" applyFont="1"/>
    <xf numFmtId="3" fontId="10" fillId="0" borderId="0" xfId="0" applyNumberFormat="1" applyFont="1"/>
    <xf numFmtId="0" fontId="0" fillId="0" borderId="0" xfId="0"/>
    <xf numFmtId="0" fontId="6" fillId="2" borderId="13" xfId="0" applyNumberFormat="1" applyFont="1" applyFill="1" applyBorder="1" applyAlignment="1">
      <alignment horizontal="center" wrapText="1"/>
    </xf>
    <xf numFmtId="0" fontId="6" fillId="2" borderId="14" xfId="0" applyNumberFormat="1" applyFont="1" applyFill="1" applyBorder="1" applyAlignment="1">
      <alignment horizontal="center"/>
    </xf>
    <xf numFmtId="0" fontId="7" fillId="2" borderId="14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</cellXfs>
  <cellStyles count="48">
    <cellStyle name="0mitP" xfId="2"/>
    <cellStyle name="0ohneP" xfId="3"/>
    <cellStyle name="10mitP" xfId="4"/>
    <cellStyle name="12mitP" xfId="5"/>
    <cellStyle name="12ohneP" xfId="6"/>
    <cellStyle name="13mitP" xfId="7"/>
    <cellStyle name="1mitP" xfId="8"/>
    <cellStyle name="1ohneP" xfId="9"/>
    <cellStyle name="2mitP" xfId="10"/>
    <cellStyle name="2ohneP" xfId="11"/>
    <cellStyle name="3mitP" xfId="12"/>
    <cellStyle name="3ohneP" xfId="13"/>
    <cellStyle name="4mitP" xfId="14"/>
    <cellStyle name="4ohneP" xfId="15"/>
    <cellStyle name="6mitP" xfId="16"/>
    <cellStyle name="6ohneP" xfId="17"/>
    <cellStyle name="7mitP" xfId="18"/>
    <cellStyle name="9mitP" xfId="19"/>
    <cellStyle name="9ohneP" xfId="20"/>
    <cellStyle name="BasisDreiNK" xfId="21"/>
    <cellStyle name="BasisEineNK" xfId="22"/>
    <cellStyle name="BasisOhneNK" xfId="23"/>
    <cellStyle name="BasisStandard" xfId="24"/>
    <cellStyle name="BasisZweiNK" xfId="25"/>
    <cellStyle name="Fuss" xfId="26"/>
    <cellStyle name="Haupttitel" xfId="27"/>
    <cellStyle name="Hyperlink 2" xfId="29"/>
    <cellStyle name="Hyperlink 2 2" xfId="30"/>
    <cellStyle name="Hyperlink 3" xfId="28"/>
    <cellStyle name="InhaltNormal" xfId="31"/>
    <cellStyle name="InhaltNormal 2" xfId="32"/>
    <cellStyle name="Jahr" xfId="33"/>
    <cellStyle name="LinkGemVeroeff" xfId="34"/>
    <cellStyle name="LinkGemVeroeffFett" xfId="35"/>
    <cellStyle name="LinkGemVeroeffFett 2" xfId="36"/>
    <cellStyle name="Messziffer" xfId="37"/>
    <cellStyle name="MesszifferD" xfId="38"/>
    <cellStyle name="mitP" xfId="39"/>
    <cellStyle name="Noch" xfId="40"/>
    <cellStyle name="ohneP" xfId="41"/>
    <cellStyle name="ProzVeränderung" xfId="42"/>
    <cellStyle name="Standard" xfId="0" builtinId="0"/>
    <cellStyle name="Standard 2" xfId="43"/>
    <cellStyle name="Standard 3" xfId="44"/>
    <cellStyle name="Standard 3 2" xfId="1"/>
    <cellStyle name="Untertitel" xfId="45"/>
    <cellStyle name="zelle mit Rand" xfId="46"/>
    <cellStyle name="Zwischentitel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view="pageBreakPreview" zoomScaleNormal="100" workbookViewId="0">
      <pane xSplit="1" ySplit="2" topLeftCell="B62" activePane="bottomRight" state="frozen"/>
      <selection pane="topRight" activeCell="B1" sqref="B1"/>
      <selection pane="bottomLeft" activeCell="A4" sqref="A4"/>
      <selection pane="bottomRight" activeCell="K74" sqref="K74:L78"/>
    </sheetView>
  </sheetViews>
  <sheetFormatPr baseColWidth="10" defaultRowHeight="12.75"/>
  <cols>
    <col min="1" max="1" width="6.7109375" customWidth="1"/>
    <col min="2" max="2" width="15.42578125" customWidth="1"/>
    <col min="3" max="7" width="17.28515625" customWidth="1"/>
  </cols>
  <sheetData>
    <row r="1" spans="1:7" ht="40.5" customHeight="1">
      <c r="A1" s="24" t="s">
        <v>12</v>
      </c>
      <c r="B1" s="25"/>
      <c r="C1" s="26"/>
      <c r="D1" s="26"/>
      <c r="E1" s="26"/>
      <c r="F1" s="26"/>
      <c r="G1" s="27"/>
    </row>
    <row r="2" spans="1:7" ht="28.5" customHeight="1">
      <c r="A2" s="19" t="s">
        <v>0</v>
      </c>
      <c r="B2" s="8" t="s">
        <v>6</v>
      </c>
      <c r="C2" s="2" t="s">
        <v>1</v>
      </c>
      <c r="D2" s="2" t="s">
        <v>9</v>
      </c>
      <c r="E2" s="2" t="s">
        <v>10</v>
      </c>
      <c r="F2" s="2" t="s">
        <v>11</v>
      </c>
      <c r="G2" s="2" t="s">
        <v>2</v>
      </c>
    </row>
    <row r="3" spans="1:7" ht="18.75" customHeight="1">
      <c r="A3" s="32">
        <v>1999</v>
      </c>
      <c r="B3" s="9" t="s">
        <v>7</v>
      </c>
      <c r="C3" s="3">
        <v>206732</v>
      </c>
      <c r="D3" s="3">
        <v>86769</v>
      </c>
      <c r="E3" s="3">
        <v>74849</v>
      </c>
      <c r="F3" s="3">
        <f>SUM(C3:E3)</f>
        <v>368350</v>
      </c>
      <c r="G3" s="3">
        <v>1559005</v>
      </c>
    </row>
    <row r="4" spans="1:7" ht="18.75" customHeight="1">
      <c r="A4" s="30"/>
      <c r="B4" s="4" t="s">
        <v>8</v>
      </c>
      <c r="C4" s="12">
        <v>169209</v>
      </c>
      <c r="D4" s="12">
        <v>107167</v>
      </c>
      <c r="E4" s="12">
        <v>83912</v>
      </c>
      <c r="F4" s="12">
        <f>SUM(C4:E4)</f>
        <v>360288</v>
      </c>
      <c r="G4" s="12">
        <v>1589473</v>
      </c>
    </row>
    <row r="5" spans="1:7" ht="18.75" customHeight="1">
      <c r="A5" s="33"/>
      <c r="B5" s="10" t="s">
        <v>5</v>
      </c>
      <c r="C5" s="11">
        <f>C3-C4</f>
        <v>37523</v>
      </c>
      <c r="D5" s="11">
        <f>D3-D4</f>
        <v>-20398</v>
      </c>
      <c r="E5" s="11">
        <f>E3-E4</f>
        <v>-9063</v>
      </c>
      <c r="F5" s="11">
        <f>F3-F4</f>
        <v>8062</v>
      </c>
      <c r="G5" s="13">
        <f>G3-G4</f>
        <v>-30468</v>
      </c>
    </row>
    <row r="6" spans="1:7" ht="18.75" customHeight="1">
      <c r="A6" s="32">
        <v>2000</v>
      </c>
      <c r="B6" s="9" t="s">
        <v>7</v>
      </c>
      <c r="C6" s="3">
        <v>207164</v>
      </c>
      <c r="D6" s="3">
        <v>79295</v>
      </c>
      <c r="E6" s="3">
        <v>72759</v>
      </c>
      <c r="F6" s="3">
        <f>SUM(C6:E6)</f>
        <v>359218</v>
      </c>
      <c r="G6" s="3">
        <v>1526531</v>
      </c>
    </row>
    <row r="7" spans="1:7" ht="18.75" customHeight="1">
      <c r="A7" s="30"/>
      <c r="B7" s="4" t="s">
        <v>8</v>
      </c>
      <c r="C7" s="12">
        <v>166110</v>
      </c>
      <c r="D7" s="12">
        <v>102825</v>
      </c>
      <c r="E7" s="12">
        <v>84065</v>
      </c>
      <c r="F7" s="12">
        <f>SUM(C7:E7)</f>
        <v>353000</v>
      </c>
      <c r="G7" s="12">
        <v>1567669</v>
      </c>
    </row>
    <row r="8" spans="1:7" ht="18.75" customHeight="1">
      <c r="A8" s="40"/>
      <c r="B8" s="10" t="s">
        <v>5</v>
      </c>
      <c r="C8" s="11">
        <f>C6-C7</f>
        <v>41054</v>
      </c>
      <c r="D8" s="11">
        <f>D6-D7</f>
        <v>-23530</v>
      </c>
      <c r="E8" s="11">
        <f>E6-E7</f>
        <v>-11306</v>
      </c>
      <c r="F8" s="11">
        <f>F6-F7</f>
        <v>6218</v>
      </c>
      <c r="G8" s="13">
        <f>G6-G7</f>
        <v>-41138</v>
      </c>
    </row>
    <row r="9" spans="1:7" ht="18.75" customHeight="1">
      <c r="A9" s="32">
        <v>2001</v>
      </c>
      <c r="B9" s="9" t="s">
        <v>7</v>
      </c>
      <c r="C9" s="3">
        <v>204116</v>
      </c>
      <c r="D9" s="3">
        <v>74748</v>
      </c>
      <c r="E9" s="3">
        <v>69162</v>
      </c>
      <c r="F9" s="3">
        <f>SUM(C9:E9)</f>
        <v>348026</v>
      </c>
      <c r="G9" s="3">
        <v>1476840</v>
      </c>
    </row>
    <row r="10" spans="1:7" ht="18.75" customHeight="1">
      <c r="A10" s="30"/>
      <c r="B10" s="4" t="s">
        <v>8</v>
      </c>
      <c r="C10" s="12">
        <v>162331</v>
      </c>
      <c r="D10" s="12">
        <v>101050</v>
      </c>
      <c r="E10" s="12">
        <v>82291</v>
      </c>
      <c r="F10" s="12">
        <f>SUM(C10:E10)</f>
        <v>345672</v>
      </c>
      <c r="G10" s="12">
        <v>1530659</v>
      </c>
    </row>
    <row r="11" spans="1:7" ht="18.75" customHeight="1">
      <c r="A11" s="40"/>
      <c r="B11" s="10" t="s">
        <v>5</v>
      </c>
      <c r="C11" s="11">
        <f>C9-C10</f>
        <v>41785</v>
      </c>
      <c r="D11" s="11">
        <f>D9-D10</f>
        <v>-26302</v>
      </c>
      <c r="E11" s="11">
        <f>E9-E10</f>
        <v>-13129</v>
      </c>
      <c r="F11" s="11">
        <f>F9-F10</f>
        <v>2354</v>
      </c>
      <c r="G11" s="13">
        <f>G9-G10</f>
        <v>-53819</v>
      </c>
    </row>
    <row r="12" spans="1:7" ht="18.75" customHeight="1">
      <c r="A12" s="32">
        <v>2002</v>
      </c>
      <c r="B12" s="9" t="s">
        <v>7</v>
      </c>
      <c r="C12" s="3">
        <v>196239</v>
      </c>
      <c r="D12" s="3">
        <v>72163</v>
      </c>
      <c r="E12" s="3">
        <v>65796</v>
      </c>
      <c r="F12" s="3">
        <f>SUM(C12:E12)</f>
        <v>334198</v>
      </c>
      <c r="G12" s="3">
        <v>1421235</v>
      </c>
    </row>
    <row r="13" spans="1:7" ht="18.75" customHeight="1">
      <c r="A13" s="30"/>
      <c r="B13" s="4" t="s">
        <v>8</v>
      </c>
      <c r="C13" s="12">
        <v>155684</v>
      </c>
      <c r="D13" s="12">
        <v>97910</v>
      </c>
      <c r="E13" s="12">
        <v>78887</v>
      </c>
      <c r="F13" s="12">
        <f>SUM(C13:E13)</f>
        <v>332481</v>
      </c>
      <c r="G13" s="12">
        <v>1477118</v>
      </c>
    </row>
    <row r="14" spans="1:7" ht="18.75" customHeight="1">
      <c r="A14" s="40"/>
      <c r="B14" s="10" t="s">
        <v>5</v>
      </c>
      <c r="C14" s="11">
        <f>C12-C13</f>
        <v>40555</v>
      </c>
      <c r="D14" s="11">
        <f>D12-D13</f>
        <v>-25747</v>
      </c>
      <c r="E14" s="11">
        <f>E12-E13</f>
        <v>-13091</v>
      </c>
      <c r="F14" s="11">
        <f>F12-F13</f>
        <v>1717</v>
      </c>
      <c r="G14" s="13">
        <f>G12-G13</f>
        <v>-55883</v>
      </c>
    </row>
    <row r="15" spans="1:7" ht="18.75" customHeight="1">
      <c r="A15" s="32">
        <v>2003</v>
      </c>
      <c r="B15" s="9" t="s">
        <v>7</v>
      </c>
      <c r="C15" s="3">
        <v>194235</v>
      </c>
      <c r="D15" s="3">
        <v>69961</v>
      </c>
      <c r="E15" s="3">
        <v>64345</v>
      </c>
      <c r="F15" s="3">
        <f>SUM(C15:E15)</f>
        <v>328541</v>
      </c>
      <c r="G15" s="3">
        <v>1395025</v>
      </c>
    </row>
    <row r="16" spans="1:7" ht="18.75" customHeight="1">
      <c r="A16" s="30"/>
      <c r="B16" s="4" t="s">
        <v>8</v>
      </c>
      <c r="C16" s="12">
        <v>151362</v>
      </c>
      <c r="D16" s="12">
        <v>96552</v>
      </c>
      <c r="E16" s="12">
        <v>77701</v>
      </c>
      <c r="F16" s="12">
        <f>SUM(C16:E16)</f>
        <v>325615</v>
      </c>
      <c r="G16" s="12">
        <v>1445521</v>
      </c>
    </row>
    <row r="17" spans="1:7" ht="18.75" customHeight="1">
      <c r="A17" s="40"/>
      <c r="B17" s="10" t="s">
        <v>5</v>
      </c>
      <c r="C17" s="11">
        <f>C15-C16</f>
        <v>42873</v>
      </c>
      <c r="D17" s="11">
        <f>D15-D16</f>
        <v>-26591</v>
      </c>
      <c r="E17" s="11">
        <f>E15-E16</f>
        <v>-13356</v>
      </c>
      <c r="F17" s="11">
        <f>F15-F16</f>
        <v>2926</v>
      </c>
      <c r="G17" s="13">
        <f>G15-G16</f>
        <v>-50496</v>
      </c>
    </row>
    <row r="18" spans="1:7" ht="18.75" customHeight="1">
      <c r="A18" s="32">
        <v>2004</v>
      </c>
      <c r="B18" s="9" t="s">
        <v>7</v>
      </c>
      <c r="C18" s="3">
        <v>191170</v>
      </c>
      <c r="D18" s="3">
        <v>68688</v>
      </c>
      <c r="E18" s="3">
        <v>62872</v>
      </c>
      <c r="F18" s="3">
        <f>SUM(C18:E18)</f>
        <v>322730</v>
      </c>
      <c r="G18" s="3">
        <v>1368537</v>
      </c>
    </row>
    <row r="19" spans="1:7" ht="18.75" customHeight="1">
      <c r="A19" s="30"/>
      <c r="B19" s="4" t="s">
        <v>8</v>
      </c>
      <c r="C19" s="12">
        <v>149289</v>
      </c>
      <c r="D19" s="12">
        <v>94776</v>
      </c>
      <c r="E19" s="12">
        <v>76047</v>
      </c>
      <c r="F19" s="12">
        <f>SUM(C19:E19)</f>
        <v>320112</v>
      </c>
      <c r="G19" s="12">
        <v>1418464</v>
      </c>
    </row>
    <row r="20" spans="1:7" ht="18.75" customHeight="1">
      <c r="A20" s="40"/>
      <c r="B20" s="10" t="s">
        <v>5</v>
      </c>
      <c r="C20" s="11">
        <f>C18-C19</f>
        <v>41881</v>
      </c>
      <c r="D20" s="11">
        <f>D18-D19</f>
        <v>-26088</v>
      </c>
      <c r="E20" s="11">
        <f>E18-E19</f>
        <v>-13175</v>
      </c>
      <c r="F20" s="11">
        <f>F18-F19</f>
        <v>2618</v>
      </c>
      <c r="G20" s="13">
        <f>G18-G19</f>
        <v>-49927</v>
      </c>
    </row>
    <row r="21" spans="1:7" ht="18.75" customHeight="1">
      <c r="A21" s="32">
        <v>2005</v>
      </c>
      <c r="B21" s="9" t="s">
        <v>7</v>
      </c>
      <c r="C21" s="3">
        <v>188845</v>
      </c>
      <c r="D21" s="3">
        <v>65472</v>
      </c>
      <c r="E21" s="3">
        <v>60432</v>
      </c>
      <c r="F21" s="3">
        <f>SUM(C21:E21)</f>
        <v>314749</v>
      </c>
      <c r="G21" s="3">
        <v>1332240</v>
      </c>
    </row>
    <row r="22" spans="1:7" ht="18.75" customHeight="1">
      <c r="A22" s="30"/>
      <c r="B22" s="4" t="s">
        <v>8</v>
      </c>
      <c r="C22" s="12">
        <v>146264</v>
      </c>
      <c r="D22" s="12">
        <v>92138</v>
      </c>
      <c r="E22" s="12">
        <v>73585</v>
      </c>
      <c r="F22" s="12">
        <f>SUM(C22:E22)</f>
        <v>311987</v>
      </c>
      <c r="G22" s="12">
        <v>1379030</v>
      </c>
    </row>
    <row r="23" spans="1:7" ht="18.75" customHeight="1">
      <c r="A23" s="40"/>
      <c r="B23" s="10" t="s">
        <v>5</v>
      </c>
      <c r="C23" s="11">
        <f>C21-C22</f>
        <v>42581</v>
      </c>
      <c r="D23" s="11">
        <f>D21-D22</f>
        <v>-26666</v>
      </c>
      <c r="E23" s="11">
        <f>E21-E22</f>
        <v>-13153</v>
      </c>
      <c r="F23" s="11">
        <f>F21-F22</f>
        <v>2762</v>
      </c>
      <c r="G23" s="13">
        <f>G21-G22</f>
        <v>-46790</v>
      </c>
    </row>
    <row r="24" spans="1:7" ht="18.75" customHeight="1">
      <c r="A24" s="32">
        <v>2006</v>
      </c>
      <c r="B24" s="9" t="s">
        <v>7</v>
      </c>
      <c r="C24" s="3">
        <v>195672</v>
      </c>
      <c r="D24" s="3">
        <v>65979</v>
      </c>
      <c r="E24" s="3">
        <v>60094</v>
      </c>
      <c r="F24" s="3">
        <f>SUM(C24:E24)</f>
        <v>321745</v>
      </c>
      <c r="G24" s="3">
        <v>1342567</v>
      </c>
    </row>
    <row r="25" spans="1:7" ht="18.75" customHeight="1">
      <c r="A25" s="31"/>
      <c r="B25" s="4" t="s">
        <v>8</v>
      </c>
      <c r="C25" s="12">
        <v>151384</v>
      </c>
      <c r="D25" s="12">
        <v>93717</v>
      </c>
      <c r="E25" s="12">
        <v>74233</v>
      </c>
      <c r="F25" s="12">
        <f>SUM(C25:E25)</f>
        <v>319334</v>
      </c>
      <c r="G25" s="12">
        <v>1388761</v>
      </c>
    </row>
    <row r="26" spans="1:7" ht="18.75" customHeight="1">
      <c r="A26" s="33"/>
      <c r="B26" s="6" t="s">
        <v>5</v>
      </c>
      <c r="C26" s="13">
        <f>C24-C25</f>
        <v>44288</v>
      </c>
      <c r="D26" s="13">
        <f>D24-D25</f>
        <v>-27738</v>
      </c>
      <c r="E26" s="13">
        <f>E24-E25</f>
        <v>-14139</v>
      </c>
      <c r="F26" s="13">
        <f>F24-F25</f>
        <v>2411</v>
      </c>
      <c r="G26" s="13">
        <f>G24-G25</f>
        <v>-46194</v>
      </c>
    </row>
    <row r="27" spans="1:7" ht="18.75" customHeight="1">
      <c r="A27" s="32">
        <v>2007</v>
      </c>
      <c r="B27" s="10" t="s">
        <v>7</v>
      </c>
      <c r="C27" s="11">
        <v>200064</v>
      </c>
      <c r="D27" s="11">
        <v>67737</v>
      </c>
      <c r="E27" s="11">
        <v>61797</v>
      </c>
      <c r="F27" s="11">
        <f>SUM(C27:E27)</f>
        <v>329598</v>
      </c>
      <c r="G27" s="11">
        <v>1373314</v>
      </c>
    </row>
    <row r="28" spans="1:7" ht="18.75" customHeight="1">
      <c r="A28" s="31"/>
      <c r="B28" s="15" t="s">
        <v>8</v>
      </c>
      <c r="C28" s="16">
        <v>155098</v>
      </c>
      <c r="D28" s="16">
        <v>96153</v>
      </c>
      <c r="E28" s="16">
        <v>75935</v>
      </c>
      <c r="F28" s="16">
        <f>SUM(C28:E28)</f>
        <v>327186</v>
      </c>
      <c r="G28" s="16">
        <v>1419355</v>
      </c>
    </row>
    <row r="29" spans="1:7" ht="18.75" customHeight="1">
      <c r="A29" s="41"/>
      <c r="B29" s="6" t="s">
        <v>5</v>
      </c>
      <c r="C29" s="17">
        <f>C27-C28</f>
        <v>44966</v>
      </c>
      <c r="D29" s="17">
        <f>D27-D28</f>
        <v>-28416</v>
      </c>
      <c r="E29" s="17">
        <f>E27-E28</f>
        <v>-14138</v>
      </c>
      <c r="F29" s="17">
        <f>F27-F28</f>
        <v>2412</v>
      </c>
      <c r="G29" s="17">
        <f>G27-G28</f>
        <v>-46041</v>
      </c>
    </row>
    <row r="30" spans="1:7" ht="18.75" customHeight="1">
      <c r="A30" s="30">
        <v>2008</v>
      </c>
      <c r="B30" s="10" t="s">
        <v>7</v>
      </c>
      <c r="C30" s="11">
        <v>205490</v>
      </c>
      <c r="D30" s="11">
        <v>68910</v>
      </c>
      <c r="E30" s="11">
        <v>63938</v>
      </c>
      <c r="F30" s="11">
        <f>SUM(C30:E30)</f>
        <v>338338</v>
      </c>
      <c r="G30" s="11">
        <v>1398763</v>
      </c>
    </row>
    <row r="31" spans="1:7" ht="18.75" customHeight="1">
      <c r="A31" s="31"/>
      <c r="B31" s="4" t="s">
        <v>8</v>
      </c>
      <c r="C31" s="14">
        <v>161918</v>
      </c>
      <c r="D31" s="14">
        <v>97599</v>
      </c>
      <c r="E31" s="14">
        <v>76953</v>
      </c>
      <c r="F31" s="14">
        <f>SUM(C31:E31)</f>
        <v>336470</v>
      </c>
      <c r="G31" s="14">
        <v>1446281</v>
      </c>
    </row>
    <row r="32" spans="1:7" ht="18.75" customHeight="1">
      <c r="A32" s="31"/>
      <c r="B32" s="15" t="s">
        <v>5</v>
      </c>
      <c r="C32" s="16">
        <f>C30-C31</f>
        <v>43572</v>
      </c>
      <c r="D32" s="16">
        <f>D30-D31</f>
        <v>-28689</v>
      </c>
      <c r="E32" s="16">
        <f>E30-E31</f>
        <v>-13015</v>
      </c>
      <c r="F32" s="16">
        <f>F30-F31</f>
        <v>1868</v>
      </c>
      <c r="G32" s="16">
        <f>G30-G31</f>
        <v>-47518</v>
      </c>
    </row>
    <row r="33" spans="1:11" ht="18.75" customHeight="1">
      <c r="A33" s="32">
        <v>2009</v>
      </c>
      <c r="B33" s="5" t="s">
        <v>7</v>
      </c>
      <c r="C33" s="3">
        <v>205709</v>
      </c>
      <c r="D33" s="3">
        <v>68569</v>
      </c>
      <c r="E33" s="3">
        <v>64015</v>
      </c>
      <c r="F33" s="3">
        <f>SUM(C33:E33)</f>
        <v>338293</v>
      </c>
      <c r="G33" s="3">
        <v>1386546</v>
      </c>
    </row>
    <row r="34" spans="1:11" ht="18.75" customHeight="1">
      <c r="A34" s="31"/>
      <c r="B34" s="18" t="s">
        <v>8</v>
      </c>
      <c r="C34" s="14">
        <v>164372</v>
      </c>
      <c r="D34" s="14">
        <v>96631</v>
      </c>
      <c r="E34" s="14">
        <v>76006</v>
      </c>
      <c r="F34" s="14">
        <f>SUM(C34:E34)</f>
        <v>337009</v>
      </c>
      <c r="G34" s="14">
        <v>1432245</v>
      </c>
    </row>
    <row r="35" spans="1:11" ht="18.75" customHeight="1">
      <c r="A35" s="33"/>
      <c r="B35" s="6" t="s">
        <v>5</v>
      </c>
      <c r="C35" s="17">
        <f>C33-C34</f>
        <v>41337</v>
      </c>
      <c r="D35" s="17">
        <f>D33-D34</f>
        <v>-28062</v>
      </c>
      <c r="E35" s="17">
        <f>E33-E34</f>
        <v>-11991</v>
      </c>
      <c r="F35" s="17">
        <f>F33-F34</f>
        <v>1284</v>
      </c>
      <c r="G35" s="17">
        <f>G33-G34</f>
        <v>-45699</v>
      </c>
    </row>
    <row r="36" spans="1:11" ht="18.75" customHeight="1">
      <c r="A36" s="32">
        <v>2010</v>
      </c>
      <c r="B36" s="18" t="s">
        <v>7</v>
      </c>
      <c r="C36" s="3">
        <v>211234</v>
      </c>
      <c r="D36" s="3">
        <v>69296</v>
      </c>
      <c r="E36" s="3">
        <v>64485</v>
      </c>
      <c r="F36" s="3">
        <f>SUM(C36:E36)</f>
        <v>345015</v>
      </c>
      <c r="G36" s="3">
        <v>1409825</v>
      </c>
    </row>
    <row r="37" spans="1:11" ht="18.75" customHeight="1">
      <c r="A37" s="31"/>
      <c r="B37" s="18" t="s">
        <v>8</v>
      </c>
      <c r="C37" s="14">
        <v>169862</v>
      </c>
      <c r="D37" s="14">
        <v>97541</v>
      </c>
      <c r="E37" s="14">
        <v>76117</v>
      </c>
      <c r="F37" s="14">
        <f>SUM(C37:E37)</f>
        <v>343520</v>
      </c>
      <c r="G37" s="14">
        <v>1453504</v>
      </c>
    </row>
    <row r="38" spans="1:11" ht="18.75" customHeight="1">
      <c r="A38" s="33"/>
      <c r="B38" s="6" t="s">
        <v>5</v>
      </c>
      <c r="C38" s="17">
        <f>C36-C37</f>
        <v>41372</v>
      </c>
      <c r="D38" s="17">
        <f>D36-D37</f>
        <v>-28245</v>
      </c>
      <c r="E38" s="17">
        <f>E36-E37</f>
        <v>-11632</v>
      </c>
      <c r="F38" s="17">
        <f>F36-F37</f>
        <v>1495</v>
      </c>
      <c r="G38" s="17">
        <f>G36-G37</f>
        <v>-43679</v>
      </c>
    </row>
    <row r="39" spans="1:11" ht="18.75" customHeight="1">
      <c r="A39" s="32">
        <v>2011</v>
      </c>
      <c r="B39" s="18" t="s">
        <v>7</v>
      </c>
      <c r="C39" s="3">
        <v>215886</v>
      </c>
      <c r="D39" s="3">
        <v>70180</v>
      </c>
      <c r="E39" s="3">
        <v>65776</v>
      </c>
      <c r="F39" s="3">
        <f>SUM(C39:E39)</f>
        <v>351842</v>
      </c>
      <c r="G39" s="3">
        <v>1437256</v>
      </c>
    </row>
    <row r="40" spans="1:11" ht="18.75" customHeight="1">
      <c r="A40" s="31"/>
      <c r="B40" s="18" t="s">
        <v>8</v>
      </c>
      <c r="C40" s="14">
        <v>177640</v>
      </c>
      <c r="D40" s="14">
        <v>98072</v>
      </c>
      <c r="E40" s="14">
        <v>76084</v>
      </c>
      <c r="F40" s="14">
        <f>SUM(C40:E40)</f>
        <v>351796</v>
      </c>
      <c r="G40" s="14">
        <v>1481988</v>
      </c>
    </row>
    <row r="41" spans="1:11" ht="18.75" customHeight="1">
      <c r="A41" s="33"/>
      <c r="B41" s="6" t="s">
        <v>5</v>
      </c>
      <c r="C41" s="17">
        <f>C39-C40</f>
        <v>38246</v>
      </c>
      <c r="D41" s="17">
        <f>D39-D40</f>
        <v>-27892</v>
      </c>
      <c r="E41" s="17">
        <f>E39-E40</f>
        <v>-10308</v>
      </c>
      <c r="F41" s="17">
        <f>F39-F40</f>
        <v>46</v>
      </c>
      <c r="G41" s="17">
        <f>G39-G40</f>
        <v>-44732</v>
      </c>
    </row>
    <row r="42" spans="1:11" ht="18.75" customHeight="1">
      <c r="A42" s="34">
        <v>2012</v>
      </c>
      <c r="B42" s="18" t="s">
        <v>7</v>
      </c>
      <c r="C42" s="3">
        <v>222949</v>
      </c>
      <c r="D42" s="3">
        <v>70811</v>
      </c>
      <c r="E42" s="3">
        <v>66833</v>
      </c>
      <c r="F42" s="3">
        <f>SUM(C42:E42)</f>
        <v>360593</v>
      </c>
      <c r="G42" s="3">
        <v>1453815</v>
      </c>
      <c r="K42" s="20"/>
    </row>
    <row r="43" spans="1:11" ht="18.75" customHeight="1">
      <c r="A43" s="31"/>
      <c r="B43" s="18" t="s">
        <v>8</v>
      </c>
      <c r="C43" s="14">
        <v>186116</v>
      </c>
      <c r="D43" s="14">
        <v>97682</v>
      </c>
      <c r="E43" s="14">
        <v>76328</v>
      </c>
      <c r="F43" s="14">
        <f>SUM(C43:E43)</f>
        <v>360126</v>
      </c>
      <c r="G43" s="14">
        <v>1496224</v>
      </c>
      <c r="K43" s="21"/>
    </row>
    <row r="44" spans="1:11" ht="18.75" customHeight="1">
      <c r="A44" s="33"/>
      <c r="B44" s="6" t="s">
        <v>5</v>
      </c>
      <c r="C44" s="17">
        <f>C42-C43</f>
        <v>36833</v>
      </c>
      <c r="D44" s="17">
        <f t="shared" ref="D44" si="0">D42-D43</f>
        <v>-26871</v>
      </c>
      <c r="E44" s="17">
        <f t="shared" ref="E44" si="1">E42-E43</f>
        <v>-9495</v>
      </c>
      <c r="F44" s="17">
        <f t="shared" ref="F44" si="2">F42-F43</f>
        <v>467</v>
      </c>
      <c r="G44" s="17">
        <f t="shared" ref="G44" si="3">G42-G43</f>
        <v>-42409</v>
      </c>
      <c r="K44" s="21"/>
    </row>
    <row r="45" spans="1:11" ht="18.75" customHeight="1">
      <c r="A45" s="42" t="s">
        <v>15</v>
      </c>
      <c r="B45" s="18" t="s">
        <v>7</v>
      </c>
      <c r="C45" s="3">
        <v>229832</v>
      </c>
      <c r="D45" s="3">
        <v>72496</v>
      </c>
      <c r="E45" s="3">
        <v>68840</v>
      </c>
      <c r="F45" s="3">
        <f>SUM(C45:E45)</f>
        <v>371168</v>
      </c>
      <c r="G45" s="3">
        <v>1465448</v>
      </c>
      <c r="K45" s="21"/>
    </row>
    <row r="46" spans="1:11" ht="18.75" customHeight="1">
      <c r="A46" s="43"/>
      <c r="B46" s="18" t="s">
        <v>8</v>
      </c>
      <c r="C46" s="14">
        <v>193866</v>
      </c>
      <c r="D46" s="14">
        <v>99385</v>
      </c>
      <c r="E46" s="14">
        <v>77618</v>
      </c>
      <c r="F46" s="14">
        <f>SUM(C46:E46)</f>
        <v>370869</v>
      </c>
      <c r="G46" s="14">
        <v>1504065</v>
      </c>
      <c r="K46" s="22"/>
    </row>
    <row r="47" spans="1:11" ht="18.75" customHeight="1">
      <c r="A47" s="44"/>
      <c r="B47" s="6" t="s">
        <v>5</v>
      </c>
      <c r="C47" s="17">
        <f>C45-C46</f>
        <v>35966</v>
      </c>
      <c r="D47" s="17">
        <f t="shared" ref="D47:G47" si="4">D45-D46</f>
        <v>-26889</v>
      </c>
      <c r="E47" s="17">
        <f t="shared" si="4"/>
        <v>-8778</v>
      </c>
      <c r="F47" s="17">
        <f t="shared" si="4"/>
        <v>299</v>
      </c>
      <c r="G47" s="17">
        <f t="shared" si="4"/>
        <v>-38617</v>
      </c>
    </row>
    <row r="48" spans="1:11" ht="18.75" customHeight="1">
      <c r="A48" s="42" t="s">
        <v>16</v>
      </c>
      <c r="B48" s="18" t="s">
        <v>7</v>
      </c>
      <c r="C48" s="3">
        <v>241065</v>
      </c>
      <c r="D48" s="3">
        <v>73772</v>
      </c>
      <c r="E48" s="3">
        <v>69224</v>
      </c>
      <c r="F48" s="3">
        <f>SUM(C48:E48)</f>
        <v>384061</v>
      </c>
      <c r="G48" s="3">
        <v>1511499</v>
      </c>
    </row>
    <row r="49" spans="1:7" ht="18.75" customHeight="1">
      <c r="A49" s="43"/>
      <c r="B49" s="18" t="s">
        <v>8</v>
      </c>
      <c r="C49" s="14">
        <v>203027</v>
      </c>
      <c r="D49" s="14">
        <v>100719</v>
      </c>
      <c r="E49" s="14">
        <v>78269</v>
      </c>
      <c r="F49" s="14">
        <f>SUM(C49:E49)</f>
        <v>382015</v>
      </c>
      <c r="G49" s="14">
        <v>1542815</v>
      </c>
    </row>
    <row r="50" spans="1:7" ht="18.75" customHeight="1">
      <c r="A50" s="44"/>
      <c r="B50" s="6" t="s">
        <v>5</v>
      </c>
      <c r="C50" s="17">
        <f>C48-C49</f>
        <v>38038</v>
      </c>
      <c r="D50" s="17">
        <f t="shared" ref="D50:G50" si="5">D48-D49</f>
        <v>-26947</v>
      </c>
      <c r="E50" s="17">
        <f t="shared" si="5"/>
        <v>-9045</v>
      </c>
      <c r="F50" s="17">
        <f t="shared" si="5"/>
        <v>2046</v>
      </c>
      <c r="G50" s="17">
        <f t="shared" si="5"/>
        <v>-31316</v>
      </c>
    </row>
    <row r="51" spans="1:7" s="23" customFormat="1" ht="18.75" customHeight="1">
      <c r="A51" s="34">
        <v>2015</v>
      </c>
      <c r="B51" s="18" t="s">
        <v>7</v>
      </c>
      <c r="C51" s="3">
        <v>248952</v>
      </c>
      <c r="D51" s="3">
        <v>73975</v>
      </c>
      <c r="E51" s="3">
        <v>70476</v>
      </c>
      <c r="F51" s="3">
        <f>SUM(C51:E51)</f>
        <v>393403</v>
      </c>
      <c r="G51" s="3">
        <v>1529978</v>
      </c>
    </row>
    <row r="52" spans="1:7" s="23" customFormat="1" ht="18.75" customHeight="1">
      <c r="A52" s="31"/>
      <c r="B52" s="18" t="s">
        <v>8</v>
      </c>
      <c r="C52" s="14">
        <v>210795</v>
      </c>
      <c r="D52" s="14">
        <v>101278</v>
      </c>
      <c r="E52" s="14">
        <v>78828</v>
      </c>
      <c r="F52" s="14">
        <f>SUM(C52:E52)</f>
        <v>390901</v>
      </c>
      <c r="G52" s="14">
        <v>1558256</v>
      </c>
    </row>
    <row r="53" spans="1:7" s="23" customFormat="1" ht="18.75" customHeight="1">
      <c r="A53" s="33"/>
      <c r="B53" s="6" t="s">
        <v>5</v>
      </c>
      <c r="C53" s="17">
        <f>C51-C52</f>
        <v>38157</v>
      </c>
      <c r="D53" s="17">
        <f t="shared" ref="D53:G53" si="6">D51-D52</f>
        <v>-27303</v>
      </c>
      <c r="E53" s="17">
        <f t="shared" si="6"/>
        <v>-8352</v>
      </c>
      <c r="F53" s="17">
        <f t="shared" si="6"/>
        <v>2502</v>
      </c>
      <c r="G53" s="17">
        <f t="shared" si="6"/>
        <v>-28278</v>
      </c>
    </row>
    <row r="54" spans="1:7" s="23" customFormat="1" ht="18.75" customHeight="1">
      <c r="A54" s="34">
        <v>2016</v>
      </c>
      <c r="B54" s="18" t="s">
        <v>7</v>
      </c>
      <c r="C54" s="3">
        <v>255832</v>
      </c>
      <c r="D54" s="3">
        <v>75244</v>
      </c>
      <c r="E54" s="3">
        <v>71301</v>
      </c>
      <c r="F54" s="3">
        <f>SUM(C54:E54)</f>
        <v>402377</v>
      </c>
      <c r="G54" s="3">
        <v>1558300</v>
      </c>
    </row>
    <row r="55" spans="1:7" s="23" customFormat="1" ht="18.75" customHeight="1">
      <c r="A55" s="31"/>
      <c r="B55" s="18" t="s">
        <v>8</v>
      </c>
      <c r="C55" s="14">
        <v>218446</v>
      </c>
      <c r="D55" s="14">
        <v>101726</v>
      </c>
      <c r="E55" s="14">
        <v>79462</v>
      </c>
      <c r="F55" s="14">
        <f>SUM(C55:E55)</f>
        <v>399634</v>
      </c>
      <c r="G55" s="14">
        <v>1576151</v>
      </c>
    </row>
    <row r="56" spans="1:7" s="23" customFormat="1" ht="18.75" customHeight="1">
      <c r="A56" s="33"/>
      <c r="B56" s="6" t="s">
        <v>5</v>
      </c>
      <c r="C56" s="17">
        <f>C54-C55</f>
        <v>37386</v>
      </c>
      <c r="D56" s="17">
        <f t="shared" ref="D56:G56" si="7">D54-D55</f>
        <v>-26482</v>
      </c>
      <c r="E56" s="17">
        <f t="shared" si="7"/>
        <v>-8161</v>
      </c>
      <c r="F56" s="17">
        <f t="shared" si="7"/>
        <v>2743</v>
      </c>
      <c r="G56" s="17">
        <f t="shared" si="7"/>
        <v>-17851</v>
      </c>
    </row>
    <row r="57" spans="1:7" s="23" customFormat="1" ht="18.75" customHeight="1">
      <c r="A57" s="34">
        <v>2017</v>
      </c>
      <c r="B57" s="18" t="s">
        <v>7</v>
      </c>
      <c r="C57" s="3">
        <v>262537</v>
      </c>
      <c r="D57" s="3">
        <v>76650</v>
      </c>
      <c r="E57" s="3">
        <v>72078</v>
      </c>
      <c r="F57" s="3">
        <f>SUM(C57:E57)</f>
        <v>411265</v>
      </c>
      <c r="G57" s="3">
        <v>1580184</v>
      </c>
    </row>
    <row r="58" spans="1:7" s="23" customFormat="1" ht="18.75" customHeight="1">
      <c r="A58" s="31"/>
      <c r="B58" s="18" t="s">
        <v>8</v>
      </c>
      <c r="C58" s="14">
        <v>226578</v>
      </c>
      <c r="D58" s="14">
        <v>102900</v>
      </c>
      <c r="E58" s="14">
        <v>80678</v>
      </c>
      <c r="F58" s="14">
        <f>SUM(C58:E58)</f>
        <v>410156</v>
      </c>
      <c r="G58" s="14">
        <v>1597832</v>
      </c>
    </row>
    <row r="59" spans="1:7" s="23" customFormat="1" ht="18.75" customHeight="1">
      <c r="A59" s="33"/>
      <c r="B59" s="6" t="s">
        <v>5</v>
      </c>
      <c r="C59" s="17">
        <f>C57-C58</f>
        <v>35959</v>
      </c>
      <c r="D59" s="17">
        <f t="shared" ref="D59:G59" si="8">D57-D58</f>
        <v>-26250</v>
      </c>
      <c r="E59" s="17">
        <f t="shared" si="8"/>
        <v>-8600</v>
      </c>
      <c r="F59" s="17">
        <f t="shared" si="8"/>
        <v>1109</v>
      </c>
      <c r="G59" s="17">
        <f t="shared" si="8"/>
        <v>-17648</v>
      </c>
    </row>
    <row r="60" spans="1:7" s="23" customFormat="1" ht="18.75" customHeight="1">
      <c r="A60" s="34">
        <v>2018</v>
      </c>
      <c r="B60" s="18" t="s">
        <v>7</v>
      </c>
      <c r="C60" s="3">
        <v>269009</v>
      </c>
      <c r="D60" s="3">
        <v>77998</v>
      </c>
      <c r="E60" s="3">
        <v>73788</v>
      </c>
      <c r="F60" s="3">
        <f>SUM(C60:E60)</f>
        <v>420795</v>
      </c>
      <c r="G60" s="3">
        <v>1607704</v>
      </c>
    </row>
    <row r="61" spans="1:7" s="23" customFormat="1" ht="18.75" customHeight="1">
      <c r="A61" s="31"/>
      <c r="B61" s="18" t="s">
        <v>8</v>
      </c>
      <c r="C61" s="14">
        <v>235431</v>
      </c>
      <c r="D61" s="14">
        <v>104003</v>
      </c>
      <c r="E61" s="14">
        <v>81419</v>
      </c>
      <c r="F61" s="14">
        <f>SUM(C61:E61)</f>
        <v>420853</v>
      </c>
      <c r="G61" s="14">
        <v>1619155</v>
      </c>
    </row>
    <row r="62" spans="1:7" s="23" customFormat="1" ht="18.75" customHeight="1">
      <c r="A62" s="33"/>
      <c r="B62" s="6" t="s">
        <v>5</v>
      </c>
      <c r="C62" s="17">
        <f>C60-C61</f>
        <v>33578</v>
      </c>
      <c r="D62" s="17">
        <f t="shared" ref="D62:G62" si="9">D60-D61</f>
        <v>-26005</v>
      </c>
      <c r="E62" s="17">
        <f t="shared" si="9"/>
        <v>-7631</v>
      </c>
      <c r="F62" s="17">
        <f t="shared" si="9"/>
        <v>-58</v>
      </c>
      <c r="G62" s="17">
        <f t="shared" si="9"/>
        <v>-11451</v>
      </c>
    </row>
    <row r="63" spans="1:7" s="23" customFormat="1" ht="18.75" customHeight="1">
      <c r="A63" s="34">
        <v>2019</v>
      </c>
      <c r="B63" s="18" t="s">
        <v>7</v>
      </c>
      <c r="C63" s="3">
        <v>272873</v>
      </c>
      <c r="D63" s="3">
        <v>78845</v>
      </c>
      <c r="E63" s="3">
        <v>74385</v>
      </c>
      <c r="F63" s="3">
        <f>SUM(C63:E63)</f>
        <v>426103</v>
      </c>
      <c r="G63" s="3">
        <v>1617162</v>
      </c>
    </row>
    <row r="64" spans="1:7" s="23" customFormat="1" ht="18.75" customHeight="1">
      <c r="A64" s="31"/>
      <c r="B64" s="18" t="s">
        <v>8</v>
      </c>
      <c r="C64" s="14">
        <v>240794</v>
      </c>
      <c r="D64" s="14">
        <v>104375</v>
      </c>
      <c r="E64" s="14">
        <v>81917</v>
      </c>
      <c r="F64" s="14">
        <f>SUM(C64:E64)</f>
        <v>427086</v>
      </c>
      <c r="G64" s="14">
        <v>1627964</v>
      </c>
    </row>
    <row r="65" spans="1:7" s="23" customFormat="1" ht="18.75" customHeight="1">
      <c r="A65" s="33"/>
      <c r="B65" s="6" t="s">
        <v>5</v>
      </c>
      <c r="C65" s="17">
        <f>C63-C64</f>
        <v>32079</v>
      </c>
      <c r="D65" s="17">
        <f>D63-D64</f>
        <v>-25530</v>
      </c>
      <c r="E65" s="17">
        <f>E63-E64</f>
        <v>-7532</v>
      </c>
      <c r="F65" s="17">
        <f>F63-F64</f>
        <v>-983</v>
      </c>
      <c r="G65" s="17">
        <f>G63-G64</f>
        <v>-10802</v>
      </c>
    </row>
    <row r="66" spans="1:7" s="23" customFormat="1" ht="18.75" customHeight="1">
      <c r="A66" s="34">
        <v>2020</v>
      </c>
      <c r="B66" s="18" t="s">
        <v>7</v>
      </c>
      <c r="C66" s="3">
        <v>274019</v>
      </c>
      <c r="D66" s="3">
        <v>78912</v>
      </c>
      <c r="E66" s="3">
        <v>74172</v>
      </c>
      <c r="F66" s="3">
        <f>SUM(C66:E66)</f>
        <v>427103</v>
      </c>
      <c r="G66" s="3">
        <v>1608511</v>
      </c>
    </row>
    <row r="67" spans="1:7" s="23" customFormat="1" ht="18.75" customHeight="1">
      <c r="A67" s="31"/>
      <c r="B67" s="18" t="s">
        <v>8</v>
      </c>
      <c r="C67" s="14">
        <v>242738</v>
      </c>
      <c r="D67" s="14">
        <v>104020</v>
      </c>
      <c r="E67" s="14">
        <v>81720</v>
      </c>
      <c r="F67" s="14">
        <f>SUM(C67:E67)</f>
        <v>428478</v>
      </c>
      <c r="G67" s="14">
        <v>1620766</v>
      </c>
    </row>
    <row r="68" spans="1:7" s="23" customFormat="1" ht="18.75" customHeight="1">
      <c r="A68" s="33"/>
      <c r="B68" s="6" t="s">
        <v>5</v>
      </c>
      <c r="C68" s="17">
        <f>C66-C67</f>
        <v>31281</v>
      </c>
      <c r="D68" s="17">
        <f>D66-D67</f>
        <v>-25108</v>
      </c>
      <c r="E68" s="17">
        <f>E66-E67</f>
        <v>-7548</v>
      </c>
      <c r="F68" s="17">
        <f>F66-F67</f>
        <v>-1375</v>
      </c>
      <c r="G68" s="17">
        <f>G66-G67</f>
        <v>-12255</v>
      </c>
    </row>
    <row r="69" spans="1:7" s="23" customFormat="1" ht="18.75" customHeight="1">
      <c r="A69" s="34">
        <v>2021</v>
      </c>
      <c r="B69" s="18" t="s">
        <v>7</v>
      </c>
      <c r="C69" s="3">
        <v>279330</v>
      </c>
      <c r="D69" s="3">
        <v>79133</v>
      </c>
      <c r="E69" s="3">
        <v>75866</v>
      </c>
      <c r="F69" s="14">
        <f t="shared" ref="F69:F76" si="10">SUM(C69:E69)</f>
        <v>434329</v>
      </c>
      <c r="G69" s="3">
        <v>1623463</v>
      </c>
    </row>
    <row r="70" spans="1:7" s="23" customFormat="1" ht="18.75" customHeight="1">
      <c r="A70" s="31"/>
      <c r="B70" s="18" t="s">
        <v>8</v>
      </c>
      <c r="C70" s="14">
        <v>248712</v>
      </c>
      <c r="D70" s="14">
        <v>104277</v>
      </c>
      <c r="E70" s="14">
        <v>82086</v>
      </c>
      <c r="F70" s="14">
        <f t="shared" si="10"/>
        <v>435075</v>
      </c>
      <c r="G70" s="14">
        <v>1631242</v>
      </c>
    </row>
    <row r="71" spans="1:7" s="23" customFormat="1" ht="18.75" customHeight="1">
      <c r="A71" s="33"/>
      <c r="B71" s="6" t="s">
        <v>5</v>
      </c>
      <c r="C71" s="17">
        <f>C69-C70</f>
        <v>30618</v>
      </c>
      <c r="D71" s="17">
        <f>D69-D70</f>
        <v>-25144</v>
      </c>
      <c r="E71" s="17">
        <f>E69-E70</f>
        <v>-6220</v>
      </c>
      <c r="F71" s="17">
        <f>F69-F70</f>
        <v>-746</v>
      </c>
      <c r="G71" s="17">
        <f>G69-G70</f>
        <v>-7779</v>
      </c>
    </row>
    <row r="72" spans="1:7" s="23" customFormat="1" ht="18.75" customHeight="1">
      <c r="A72" s="34">
        <v>2022</v>
      </c>
      <c r="B72" s="18" t="s">
        <v>7</v>
      </c>
      <c r="C72" s="3">
        <v>286928</v>
      </c>
      <c r="D72" s="3">
        <v>79699</v>
      </c>
      <c r="E72" s="3">
        <v>78146</v>
      </c>
      <c r="F72" s="14">
        <f t="shared" si="10"/>
        <v>444773</v>
      </c>
      <c r="G72" s="3">
        <v>1641202</v>
      </c>
    </row>
    <row r="73" spans="1:7" s="23" customFormat="1" ht="18.75" customHeight="1">
      <c r="A73" s="31"/>
      <c r="B73" s="18" t="s">
        <v>8</v>
      </c>
      <c r="C73" s="14">
        <v>257058</v>
      </c>
      <c r="D73" s="14">
        <v>105059</v>
      </c>
      <c r="E73" s="14">
        <v>83132</v>
      </c>
      <c r="F73" s="14">
        <f t="shared" si="10"/>
        <v>445249</v>
      </c>
      <c r="G73" s="14">
        <v>1648151</v>
      </c>
    </row>
    <row r="74" spans="1:7" s="23" customFormat="1" ht="18.75" customHeight="1">
      <c r="A74" s="33"/>
      <c r="B74" s="6" t="s">
        <v>5</v>
      </c>
      <c r="C74" s="17">
        <f>C72-C73</f>
        <v>29870</v>
      </c>
      <c r="D74" s="17">
        <f>D72-D73</f>
        <v>-25360</v>
      </c>
      <c r="E74" s="17">
        <f>E72-E73</f>
        <v>-4986</v>
      </c>
      <c r="F74" s="17">
        <f>F72-F73</f>
        <v>-476</v>
      </c>
      <c r="G74" s="17">
        <f>G72-G73</f>
        <v>-6949</v>
      </c>
    </row>
    <row r="75" spans="1:7" s="23" customFormat="1" ht="18.75" customHeight="1">
      <c r="A75" s="34">
        <v>2023</v>
      </c>
      <c r="B75" s="18" t="s">
        <v>7</v>
      </c>
      <c r="C75" s="3">
        <v>291018</v>
      </c>
      <c r="D75" s="3">
        <v>79642</v>
      </c>
      <c r="E75" s="3">
        <v>77765</v>
      </c>
      <c r="F75" s="14">
        <f t="shared" si="10"/>
        <v>448425</v>
      </c>
      <c r="G75" s="3">
        <v>1643696</v>
      </c>
    </row>
    <row r="76" spans="1:7" s="23" customFormat="1" ht="18.75" customHeight="1">
      <c r="A76" s="31"/>
      <c r="B76" s="18" t="s">
        <v>8</v>
      </c>
      <c r="C76" s="14">
        <v>259869</v>
      </c>
      <c r="D76" s="14">
        <v>105584</v>
      </c>
      <c r="E76" s="14">
        <v>83254</v>
      </c>
      <c r="F76" s="14">
        <f t="shared" si="10"/>
        <v>448707</v>
      </c>
      <c r="G76" s="14">
        <v>1651961</v>
      </c>
    </row>
    <row r="77" spans="1:7" s="23" customFormat="1" ht="18.75" customHeight="1">
      <c r="A77" s="33"/>
      <c r="B77" s="6" t="s">
        <v>5</v>
      </c>
      <c r="C77" s="17">
        <f>C75-C76</f>
        <v>31149</v>
      </c>
      <c r="D77" s="17">
        <f>D75-D76</f>
        <v>-25942</v>
      </c>
      <c r="E77" s="17">
        <f>E75-E76</f>
        <v>-5489</v>
      </c>
      <c r="F77" s="17">
        <f>F75-F76</f>
        <v>-282</v>
      </c>
      <c r="G77" s="17">
        <f>G75-G76</f>
        <v>-8265</v>
      </c>
    </row>
    <row r="78" spans="1:7" s="23" customFormat="1" ht="18.75" customHeight="1">
      <c r="A78" s="34">
        <v>2024</v>
      </c>
      <c r="B78" s="18" t="s">
        <v>7</v>
      </c>
      <c r="C78" s="3"/>
      <c r="D78" s="3"/>
      <c r="E78" s="3"/>
      <c r="F78" s="3"/>
      <c r="G78" s="3"/>
    </row>
    <row r="79" spans="1:7" s="23" customFormat="1" ht="18.75" customHeight="1">
      <c r="A79" s="31"/>
      <c r="B79" s="18" t="s">
        <v>8</v>
      </c>
      <c r="C79" s="14"/>
      <c r="D79" s="14"/>
      <c r="E79" s="14"/>
      <c r="F79" s="14"/>
      <c r="G79" s="14"/>
    </row>
    <row r="80" spans="1:7" s="23" customFormat="1" ht="18.75" customHeight="1">
      <c r="A80" s="33"/>
      <c r="B80" s="6" t="s">
        <v>5</v>
      </c>
      <c r="C80" s="17"/>
      <c r="D80" s="17"/>
      <c r="E80" s="17"/>
      <c r="F80" s="17"/>
      <c r="G80" s="17"/>
    </row>
    <row r="81" spans="1:7" ht="18.75" customHeight="1">
      <c r="A81" s="34">
        <v>2025</v>
      </c>
      <c r="B81" s="18" t="s">
        <v>7</v>
      </c>
      <c r="C81" s="3"/>
      <c r="D81" s="3"/>
      <c r="E81" s="3"/>
      <c r="F81" s="3"/>
      <c r="G81" s="3"/>
    </row>
    <row r="82" spans="1:7" ht="18.75" customHeight="1">
      <c r="A82" s="31"/>
      <c r="B82" s="18" t="s">
        <v>8</v>
      </c>
      <c r="C82" s="14"/>
      <c r="D82" s="14"/>
      <c r="E82" s="14"/>
      <c r="F82" s="14"/>
      <c r="G82" s="14"/>
    </row>
    <row r="83" spans="1:7" ht="18.75" customHeight="1">
      <c r="A83" s="33"/>
      <c r="B83" s="6" t="s">
        <v>5</v>
      </c>
      <c r="C83" s="17"/>
      <c r="D83" s="17"/>
      <c r="E83" s="17"/>
      <c r="F83" s="17"/>
      <c r="G83" s="17"/>
    </row>
    <row r="84" spans="1:7">
      <c r="A84" s="28" t="s">
        <v>3</v>
      </c>
      <c r="B84" s="28"/>
      <c r="C84" s="29"/>
      <c r="D84" s="29"/>
      <c r="E84" s="29"/>
      <c r="F84" s="29"/>
      <c r="G84" s="1"/>
    </row>
    <row r="85" spans="1:7">
      <c r="A85" s="28" t="s">
        <v>13</v>
      </c>
      <c r="B85" s="28"/>
      <c r="C85" s="29"/>
      <c r="D85" s="29"/>
      <c r="E85" s="29"/>
      <c r="F85" s="29"/>
      <c r="G85" s="1"/>
    </row>
    <row r="86" spans="1:7" ht="22.5" customHeight="1">
      <c r="A86" s="38" t="s">
        <v>14</v>
      </c>
      <c r="B86" s="38"/>
      <c r="C86" s="39"/>
      <c r="D86" s="39"/>
      <c r="E86" s="39"/>
      <c r="F86" s="39"/>
      <c r="G86" s="37"/>
    </row>
    <row r="87" spans="1:7">
      <c r="A87" s="35" t="s">
        <v>17</v>
      </c>
      <c r="B87" s="36"/>
      <c r="C87" s="36"/>
      <c r="D87" s="37"/>
      <c r="E87" s="37"/>
      <c r="F87" s="37"/>
      <c r="G87" s="37"/>
    </row>
    <row r="88" spans="1:7">
      <c r="A88" s="7" t="s">
        <v>4</v>
      </c>
      <c r="B88" s="7"/>
      <c r="C88" s="1"/>
      <c r="D88" s="1"/>
      <c r="E88" s="1"/>
      <c r="F88" s="1"/>
      <c r="G88" s="1"/>
    </row>
    <row r="89" spans="1:7">
      <c r="C89" s="1"/>
      <c r="D89" s="1"/>
      <c r="E89" s="1"/>
      <c r="F89" s="1"/>
      <c r="G89" s="1"/>
    </row>
    <row r="90" spans="1:7">
      <c r="C90" s="1"/>
      <c r="D90" s="1"/>
      <c r="E90" s="1"/>
      <c r="F90" s="1"/>
      <c r="G90" s="1"/>
    </row>
    <row r="91" spans="1:7">
      <c r="C91" s="1"/>
      <c r="D91" s="1"/>
      <c r="E91" s="1"/>
      <c r="F91" s="1"/>
      <c r="G91" s="1"/>
    </row>
    <row r="92" spans="1:7">
      <c r="C92" s="1"/>
      <c r="D92" s="1"/>
      <c r="E92" s="1"/>
      <c r="F92" s="1"/>
      <c r="G92" s="1"/>
    </row>
    <row r="93" spans="1:7">
      <c r="C93" s="1"/>
      <c r="D93" s="1"/>
      <c r="E93" s="1"/>
      <c r="F93" s="1"/>
      <c r="G93" s="1"/>
    </row>
    <row r="94" spans="1:7">
      <c r="C94" s="1"/>
      <c r="D94" s="1"/>
      <c r="E94" s="1"/>
      <c r="F94" s="1"/>
      <c r="G94" s="1"/>
    </row>
    <row r="95" spans="1:7">
      <c r="C95" s="1"/>
      <c r="D95" s="1"/>
      <c r="E95" s="1"/>
      <c r="F95" s="1"/>
      <c r="G95" s="1"/>
    </row>
    <row r="96" spans="1:7">
      <c r="C96" s="1"/>
      <c r="D96" s="1"/>
      <c r="E96" s="1"/>
      <c r="F96" s="1"/>
      <c r="G96" s="1"/>
    </row>
    <row r="97" spans="3:7">
      <c r="C97" s="1"/>
      <c r="D97" s="1"/>
      <c r="E97" s="1"/>
      <c r="F97" s="1"/>
      <c r="G97" s="1"/>
    </row>
    <row r="98" spans="3:7">
      <c r="C98" s="1"/>
      <c r="D98" s="1"/>
      <c r="E98" s="1"/>
      <c r="F98" s="1"/>
      <c r="G98" s="1"/>
    </row>
    <row r="99" spans="3:7">
      <c r="C99" s="1"/>
      <c r="D99" s="1"/>
      <c r="E99" s="1"/>
      <c r="F99" s="1"/>
      <c r="G99" s="1"/>
    </row>
    <row r="100" spans="3:7">
      <c r="C100" s="1"/>
      <c r="D100" s="1"/>
      <c r="E100" s="1"/>
      <c r="F100" s="1"/>
      <c r="G100" s="1"/>
    </row>
    <row r="101" spans="3:7">
      <c r="C101" s="1"/>
      <c r="D101" s="1"/>
      <c r="E101" s="1"/>
      <c r="F101" s="1"/>
      <c r="G101" s="1"/>
    </row>
    <row r="102" spans="3:7">
      <c r="C102" s="1"/>
      <c r="D102" s="1"/>
      <c r="E102" s="1"/>
      <c r="F102" s="1"/>
      <c r="G102" s="1"/>
    </row>
    <row r="103" spans="3:7">
      <c r="C103" s="1"/>
      <c r="D103" s="1"/>
      <c r="E103" s="1"/>
      <c r="F103" s="1"/>
      <c r="G103" s="1"/>
    </row>
    <row r="104" spans="3:7">
      <c r="C104" s="1"/>
      <c r="D104" s="1"/>
      <c r="E104" s="1"/>
      <c r="F104" s="1"/>
      <c r="G104" s="1"/>
    </row>
    <row r="105" spans="3:7">
      <c r="C105" s="1"/>
      <c r="D105" s="1"/>
      <c r="E105" s="1"/>
      <c r="F105" s="1"/>
      <c r="G105" s="1"/>
    </row>
    <row r="106" spans="3:7">
      <c r="C106" s="1"/>
      <c r="D106" s="1"/>
      <c r="E106" s="1"/>
      <c r="F106" s="1"/>
      <c r="G106" s="1"/>
    </row>
  </sheetData>
  <mergeCells count="32">
    <mergeCell ref="A87:G87"/>
    <mergeCell ref="A86:G86"/>
    <mergeCell ref="A3:A5"/>
    <mergeCell ref="A6:A8"/>
    <mergeCell ref="A21:A23"/>
    <mergeCell ref="A81:A83"/>
    <mergeCell ref="A9:A11"/>
    <mergeCell ref="A12:A14"/>
    <mergeCell ref="A15:A17"/>
    <mergeCell ref="A18:A20"/>
    <mergeCell ref="A27:A29"/>
    <mergeCell ref="A24:A26"/>
    <mergeCell ref="A42:A44"/>
    <mergeCell ref="A45:A47"/>
    <mergeCell ref="A48:A50"/>
    <mergeCell ref="A51:A53"/>
    <mergeCell ref="A1:G1"/>
    <mergeCell ref="A84:F84"/>
    <mergeCell ref="A85:F85"/>
    <mergeCell ref="A30:A32"/>
    <mergeCell ref="A33:A35"/>
    <mergeCell ref="A36:A38"/>
    <mergeCell ref="A39:A41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</mergeCells>
  <phoneticPr fontId="3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SV-Beschäftigte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2013-04-22T09:41:09Z</cp:lastPrinted>
  <dcterms:created xsi:type="dcterms:W3CDTF">2002-07-05T09:27:26Z</dcterms:created>
  <dcterms:modified xsi:type="dcterms:W3CDTF">2024-02-28T12:04:01Z</dcterms:modified>
</cp:coreProperties>
</file>