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Texte\Broschüren\Statistikportal\Aktualisierung\Bevölkerung und Gebietsgliederung\"/>
    </mc:Choice>
  </mc:AlternateContent>
  <bookViews>
    <workbookView xWindow="120" yWindow="60" windowWidth="17640" windowHeight="8760"/>
  </bookViews>
  <sheets>
    <sheet name="Bevölkerung" sheetId="1" r:id="rId1"/>
  </sheets>
  <definedNames>
    <definedName name="_xlnm.Print_Titles" localSheetId="0">Bevölkerung!$1:$2</definedName>
  </definedNames>
  <calcPr calcId="162913"/>
</workbook>
</file>

<file path=xl/calcChain.xml><?xml version="1.0" encoding="utf-8"?>
<calcChain xmlns="http://schemas.openxmlformats.org/spreadsheetml/2006/main">
  <c r="E68" i="1" l="1"/>
  <c r="D68" i="1"/>
  <c r="C68" i="1"/>
  <c r="B68" i="1"/>
  <c r="E67" i="1"/>
  <c r="F76" i="1" l="1"/>
  <c r="F75" i="1"/>
  <c r="E76" i="1"/>
  <c r="E75" i="1"/>
  <c r="D76" i="1"/>
  <c r="D75" i="1"/>
  <c r="C76" i="1"/>
  <c r="C75" i="1"/>
  <c r="B76" i="1"/>
  <c r="B75" i="1"/>
  <c r="E66" i="1"/>
  <c r="D66" i="1"/>
  <c r="C66" i="1"/>
  <c r="B66" i="1"/>
  <c r="E65" i="1"/>
  <c r="E64" i="1" l="1"/>
  <c r="D64" i="1"/>
  <c r="C64" i="1"/>
  <c r="B64" i="1"/>
  <c r="E63" i="1"/>
  <c r="D62" i="1" l="1"/>
  <c r="C62" i="1"/>
  <c r="B62" i="1"/>
  <c r="E61" i="1"/>
  <c r="E62" i="1" s="1"/>
  <c r="E60" i="1" l="1"/>
  <c r="D60" i="1"/>
  <c r="C60" i="1"/>
  <c r="B60" i="1"/>
  <c r="E59" i="1"/>
  <c r="E57" i="1" l="1"/>
  <c r="C58" i="1" l="1"/>
  <c r="E58" i="1"/>
  <c r="B58" i="1"/>
  <c r="D58" i="1"/>
  <c r="E55" i="1"/>
  <c r="D56" i="1" s="1"/>
  <c r="C56" i="1" l="1"/>
  <c r="E56" i="1"/>
  <c r="B56" i="1"/>
  <c r="E53" i="1"/>
  <c r="E54" i="1" s="1"/>
  <c r="B54" i="1" l="1"/>
  <c r="D54" i="1"/>
  <c r="C54" i="1"/>
  <c r="E51" i="1"/>
  <c r="D52" i="1" s="1"/>
  <c r="C52" i="1" l="1"/>
  <c r="B52" i="1"/>
  <c r="E52" i="1"/>
  <c r="E49" i="1"/>
  <c r="B50" i="1" s="1"/>
  <c r="C50" i="1" l="1"/>
  <c r="D50" i="1"/>
  <c r="E50" i="1"/>
  <c r="E47" i="1"/>
  <c r="C48" i="1" s="1"/>
  <c r="B48" i="1" l="1"/>
  <c r="D48" i="1"/>
  <c r="E45" i="1"/>
  <c r="C46" i="1" s="1"/>
  <c r="E43" i="1"/>
  <c r="D44" i="1" s="1"/>
  <c r="C44" i="1"/>
  <c r="E41" i="1"/>
  <c r="C42" i="1" s="1"/>
  <c r="D42" i="1"/>
  <c r="E39" i="1"/>
  <c r="D40" i="1" s="1"/>
  <c r="E37" i="1"/>
  <c r="D38" i="1" s="1"/>
  <c r="E35" i="1"/>
  <c r="C36" i="1" s="1"/>
  <c r="C10" i="1"/>
  <c r="E33" i="1"/>
  <c r="D34" i="1" s="1"/>
  <c r="B34" i="1"/>
  <c r="E31" i="1"/>
  <c r="B32" i="1" s="1"/>
  <c r="C32" i="1"/>
  <c r="E29" i="1"/>
  <c r="B30" i="1" s="1"/>
  <c r="D30" i="1"/>
  <c r="E27" i="1"/>
  <c r="B28" i="1" s="1"/>
  <c r="D28" i="1"/>
  <c r="E25" i="1"/>
  <c r="D26" i="1" s="1"/>
  <c r="B26" i="1"/>
  <c r="E23" i="1"/>
  <c r="D24" i="1" s="1"/>
  <c r="C24" i="1"/>
  <c r="E21" i="1"/>
  <c r="B22" i="1" s="1"/>
  <c r="D22" i="1"/>
  <c r="E19" i="1"/>
  <c r="B20" i="1" s="1"/>
  <c r="D20" i="1"/>
  <c r="E17" i="1"/>
  <c r="D18" i="1" s="1"/>
  <c r="B18" i="1"/>
  <c r="E15" i="1"/>
  <c r="B16" i="1" s="1"/>
  <c r="C16" i="1"/>
  <c r="E13" i="1"/>
  <c r="C14" i="1" s="1"/>
  <c r="D14" i="1"/>
  <c r="E11" i="1"/>
  <c r="B12" i="1" s="1"/>
  <c r="D12" i="1"/>
  <c r="E9" i="1"/>
  <c r="D10" i="1" s="1"/>
  <c r="B10" i="1"/>
  <c r="E7" i="1"/>
  <c r="D8" i="1" s="1"/>
  <c r="C8" i="1"/>
  <c r="E5" i="1"/>
  <c r="C6" i="1" s="1"/>
  <c r="D6" i="1"/>
  <c r="E3" i="1"/>
  <c r="C28" i="1"/>
  <c r="C38" i="1"/>
  <c r="B36" i="1"/>
  <c r="C22" i="1" l="1"/>
  <c r="B38" i="1"/>
  <c r="B6" i="1"/>
  <c r="C30" i="1"/>
  <c r="B42" i="1"/>
  <c r="B14" i="1"/>
  <c r="C26" i="1"/>
  <c r="D36" i="1"/>
  <c r="B44" i="1"/>
  <c r="C4" i="1"/>
  <c r="C20" i="1"/>
  <c r="B40" i="1"/>
  <c r="C18" i="1"/>
  <c r="C34" i="1"/>
  <c r="D46" i="1"/>
  <c r="C40" i="1"/>
  <c r="D4" i="1"/>
  <c r="B8" i="1"/>
  <c r="B24" i="1"/>
  <c r="D16" i="1"/>
  <c r="D32" i="1"/>
  <c r="C12" i="1"/>
  <c r="B46" i="1"/>
  <c r="B4" i="1"/>
</calcChain>
</file>

<file path=xl/sharedStrings.xml><?xml version="1.0" encoding="utf-8"?>
<sst xmlns="http://schemas.openxmlformats.org/spreadsheetml/2006/main" count="63" uniqueCount="28">
  <si>
    <t>Jahr</t>
  </si>
  <si>
    <t>Stadt Leipzig</t>
  </si>
  <si>
    <t>Freistaat Sachsen</t>
  </si>
  <si>
    <t>Quelle: Statistisches Landesamt Sachsen/eigene Berechnungen</t>
  </si>
  <si>
    <t>(1990=100)</t>
  </si>
  <si>
    <t>* - Angaben territorial bereinigt, aktueller Gebietsstand ab 01.08.2008 und jeweils zum 31. Dezember</t>
  </si>
  <si>
    <t>Landkreis Leipzig</t>
  </si>
  <si>
    <t>Landkreis Nordsachsen</t>
  </si>
  <si>
    <t>IHK-Bezirk gesamt</t>
  </si>
  <si>
    <t>Anteil am IHK-Bezirk in %</t>
  </si>
  <si>
    <t>2011**</t>
  </si>
  <si>
    <t>** - Angaben ab 2011 auf Basis der Zensusergebnisse vom 9. Mai 2011</t>
  </si>
  <si>
    <t>2012**</t>
  </si>
  <si>
    <t>2013**</t>
  </si>
  <si>
    <t>2014**</t>
  </si>
  <si>
    <t>2015**</t>
  </si>
  <si>
    <t>2016**</t>
  </si>
  <si>
    <t>2017**</t>
  </si>
  <si>
    <t>2018**</t>
  </si>
  <si>
    <t>2019**</t>
  </si>
  <si>
    <t>2020**</t>
  </si>
  <si>
    <t>Bevölkerungsentwicklung im IHK-Bezirk Leipzig seit 1990</t>
  </si>
  <si>
    <t>2021**</t>
  </si>
  <si>
    <t>2022**</t>
  </si>
  <si>
    <t>2023**</t>
  </si>
  <si>
    <t>2024**</t>
  </si>
  <si>
    <t>2025**</t>
  </si>
  <si>
    <t xml:space="preserve">Entwicklung 2021 zu 1990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</si>
</sst>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 applyAlignment="1">
      <alignment horizontal="center"/>
    </xf>
    <xf numFmtId="16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3" fontId="0" fillId="0" borderId="4" xfId="0" applyNumberFormat="1" applyBorder="1" applyAlignment="1">
      <alignment horizontal="right" vertical="center" indent="1"/>
    </xf>
    <xf numFmtId="0" fontId="2" fillId="3" borderId="4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3" fontId="6" fillId="0" borderId="4" xfId="0" applyNumberFormat="1" applyFont="1" applyBorder="1" applyAlignment="1">
      <alignment horizontal="right" vertical="center" indent="1"/>
    </xf>
    <xf numFmtId="164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1" fontId="2" fillId="3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3" fontId="1" fillId="0" borderId="4" xfId="0" applyNumberFormat="1" applyFont="1" applyBorder="1" applyAlignment="1">
      <alignment horizontal="right" vertical="center" indent="1"/>
    </xf>
    <xf numFmtId="0" fontId="6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1" fillId="0" borderId="0" xfId="0" applyFont="1"/>
    <xf numFmtId="3" fontId="6" fillId="0" borderId="4" xfId="0" applyNumberFormat="1" applyFont="1" applyBorder="1" applyAlignment="1">
      <alignment horizontal="center" vertical="center"/>
    </xf>
    <xf numFmtId="3" fontId="2" fillId="3" borderId="4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4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vertical="center"/>
    </xf>
    <xf numFmtId="0" fontId="5" fillId="2" borderId="7" xfId="0" applyFont="1" applyFill="1" applyBorder="1" applyAlignment="1">
      <alignment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9"/>
  <sheetViews>
    <sheetView tabSelected="1" view="pageBreakPreview" zoomScale="130" zoomScaleNormal="100" zoomScaleSheetLayoutView="130" workbookViewId="0">
      <pane ySplit="2" topLeftCell="A24" activePane="bottomLeft" state="frozen"/>
      <selection pane="bottomLeft" activeCell="B67" sqref="B67"/>
    </sheetView>
  </sheetViews>
  <sheetFormatPr baseColWidth="10" defaultRowHeight="12.75" x14ac:dyDescent="0.2"/>
  <cols>
    <col min="1" max="1" width="26.85546875" style="1" customWidth="1"/>
    <col min="2" max="6" width="15.5703125" customWidth="1"/>
  </cols>
  <sheetData>
    <row r="1" spans="1:6" ht="27" customHeight="1" x14ac:dyDescent="0.2">
      <c r="A1" s="26" t="s">
        <v>21</v>
      </c>
      <c r="B1" s="27"/>
      <c r="C1" s="27"/>
      <c r="D1" s="27"/>
      <c r="E1" s="27"/>
      <c r="F1" s="28"/>
    </row>
    <row r="2" spans="1:6" ht="30" customHeight="1" x14ac:dyDescent="0.2">
      <c r="A2" s="12" t="s">
        <v>0</v>
      </c>
      <c r="B2" s="4" t="s">
        <v>1</v>
      </c>
      <c r="C2" s="4" t="s">
        <v>6</v>
      </c>
      <c r="D2" s="4" t="s">
        <v>7</v>
      </c>
      <c r="E2" s="4" t="s">
        <v>8</v>
      </c>
      <c r="F2" s="4" t="s">
        <v>2</v>
      </c>
    </row>
    <row r="3" spans="1:6" ht="15" customHeight="1" x14ac:dyDescent="0.2">
      <c r="A3" s="13">
        <v>1990</v>
      </c>
      <c r="B3" s="5">
        <v>557341</v>
      </c>
      <c r="C3" s="5">
        <v>280546</v>
      </c>
      <c r="D3" s="5">
        <v>236106</v>
      </c>
      <c r="E3" s="5">
        <f>SUM(B3:D3)</f>
        <v>1073993</v>
      </c>
      <c r="F3" s="5">
        <v>4775914</v>
      </c>
    </row>
    <row r="4" spans="1:6" ht="15" customHeight="1" x14ac:dyDescent="0.2">
      <c r="A4" s="10" t="s">
        <v>9</v>
      </c>
      <c r="B4" s="2">
        <f>B3*100/$E3</f>
        <v>51.894286089387919</v>
      </c>
      <c r="C4" s="2">
        <f>C3*100/$E3</f>
        <v>26.12177174339125</v>
      </c>
      <c r="D4" s="2">
        <f>D3*100/$E3</f>
        <v>21.983942167220828</v>
      </c>
      <c r="E4" s="3">
        <v>100</v>
      </c>
      <c r="F4" s="14"/>
    </row>
    <row r="5" spans="1:6" ht="15" customHeight="1" x14ac:dyDescent="0.2">
      <c r="A5" s="13">
        <v>1991</v>
      </c>
      <c r="B5" s="5">
        <v>548849</v>
      </c>
      <c r="C5" s="5">
        <v>275853</v>
      </c>
      <c r="D5" s="5">
        <v>231972</v>
      </c>
      <c r="E5" s="5">
        <f>SUM(B5:D5)</f>
        <v>1056674</v>
      </c>
      <c r="F5" s="5">
        <v>4690246</v>
      </c>
    </row>
    <row r="6" spans="1:6" ht="15" customHeight="1" x14ac:dyDescent="0.2">
      <c r="A6" s="10" t="s">
        <v>9</v>
      </c>
      <c r="B6" s="2">
        <f>B5*100/$E5</f>
        <v>51.941185266222128</v>
      </c>
      <c r="C6" s="2">
        <f>C5*100/$E5</f>
        <v>26.105780969343432</v>
      </c>
      <c r="D6" s="2">
        <f>D5*100/$E5</f>
        <v>21.953033764434441</v>
      </c>
      <c r="E6" s="3">
        <v>100</v>
      </c>
      <c r="F6" s="14"/>
    </row>
    <row r="7" spans="1:6" ht="15" customHeight="1" x14ac:dyDescent="0.2">
      <c r="A7" s="13">
        <v>1992</v>
      </c>
      <c r="B7" s="5">
        <v>542512</v>
      </c>
      <c r="C7" s="5">
        <v>273816</v>
      </c>
      <c r="D7" s="5">
        <v>230709</v>
      </c>
      <c r="E7" s="5">
        <f>SUM(B7:D7)</f>
        <v>1047037</v>
      </c>
      <c r="F7" s="5">
        <v>4641108</v>
      </c>
    </row>
    <row r="8" spans="1:6" ht="15" customHeight="1" x14ac:dyDescent="0.2">
      <c r="A8" s="10" t="s">
        <v>9</v>
      </c>
      <c r="B8" s="2">
        <f>B7*100/$E7</f>
        <v>51.814023764203178</v>
      </c>
      <c r="C8" s="2">
        <f>C7*100/$E7</f>
        <v>26.151511360152508</v>
      </c>
      <c r="D8" s="2">
        <f>D7*100/$E7</f>
        <v>22.034464875644318</v>
      </c>
      <c r="E8" s="3">
        <v>100</v>
      </c>
      <c r="F8" s="14"/>
    </row>
    <row r="9" spans="1:6" ht="15" customHeight="1" x14ac:dyDescent="0.2">
      <c r="A9" s="13">
        <v>1993</v>
      </c>
      <c r="B9" s="5">
        <v>536226</v>
      </c>
      <c r="C9" s="5">
        <v>272988</v>
      </c>
      <c r="D9" s="5">
        <v>229987</v>
      </c>
      <c r="E9" s="5">
        <f>SUM(B9:D9)</f>
        <v>1039201</v>
      </c>
      <c r="F9" s="5">
        <v>4607775</v>
      </c>
    </row>
    <row r="10" spans="1:6" ht="15" customHeight="1" x14ac:dyDescent="0.2">
      <c r="A10" s="10" t="s">
        <v>9</v>
      </c>
      <c r="B10" s="2">
        <f>B9*100/$E9</f>
        <v>51.599834873138114</v>
      </c>
      <c r="C10" s="2">
        <f>C9*100/$E9</f>
        <v>26.269027839657582</v>
      </c>
      <c r="D10" s="2">
        <f>D9*100/$E9</f>
        <v>22.131137287204304</v>
      </c>
      <c r="E10" s="3">
        <v>100</v>
      </c>
      <c r="F10" s="14"/>
    </row>
    <row r="11" spans="1:6" ht="15" customHeight="1" x14ac:dyDescent="0.2">
      <c r="A11" s="13">
        <v>1994</v>
      </c>
      <c r="B11" s="5">
        <v>527613</v>
      </c>
      <c r="C11" s="5">
        <v>275056</v>
      </c>
      <c r="D11" s="5">
        <v>230363</v>
      </c>
      <c r="E11" s="5">
        <f>SUM(B11:D11)</f>
        <v>1033032</v>
      </c>
      <c r="F11" s="5">
        <v>4584345</v>
      </c>
    </row>
    <row r="12" spans="1:6" ht="15" customHeight="1" x14ac:dyDescent="0.2">
      <c r="A12" s="10" t="s">
        <v>9</v>
      </c>
      <c r="B12" s="2">
        <f>B11*100/$E11</f>
        <v>51.074216481193226</v>
      </c>
      <c r="C12" s="2">
        <f>C11*100/$E11</f>
        <v>26.62608709120337</v>
      </c>
      <c r="D12" s="2">
        <f>D11*100/$E11</f>
        <v>22.299696427603404</v>
      </c>
      <c r="E12" s="3">
        <v>100</v>
      </c>
      <c r="F12" s="14"/>
    </row>
    <row r="13" spans="1:6" ht="15" customHeight="1" x14ac:dyDescent="0.2">
      <c r="A13" s="13">
        <v>1995</v>
      </c>
      <c r="B13" s="5">
        <v>519710</v>
      </c>
      <c r="C13" s="5">
        <v>279426</v>
      </c>
      <c r="D13" s="5">
        <v>231165</v>
      </c>
      <c r="E13" s="5">
        <f>SUM(B13:D13)</f>
        <v>1030301</v>
      </c>
      <c r="F13" s="5">
        <v>4566603</v>
      </c>
    </row>
    <row r="14" spans="1:6" ht="15" customHeight="1" x14ac:dyDescent="0.2">
      <c r="A14" s="10" t="s">
        <v>9</v>
      </c>
      <c r="B14" s="2">
        <f>B13*100/$E13</f>
        <v>50.442540577947611</v>
      </c>
      <c r="C14" s="2">
        <f>C13*100/$E13</f>
        <v>27.120812267482997</v>
      </c>
      <c r="D14" s="2">
        <f>D13*100/$E13</f>
        <v>22.436647154569393</v>
      </c>
      <c r="E14" s="3">
        <v>100</v>
      </c>
      <c r="F14" s="14"/>
    </row>
    <row r="15" spans="1:6" ht="15" customHeight="1" x14ac:dyDescent="0.2">
      <c r="A15" s="13">
        <v>1996</v>
      </c>
      <c r="B15" s="5">
        <v>509836</v>
      </c>
      <c r="C15" s="5">
        <v>284385</v>
      </c>
      <c r="D15" s="5">
        <v>232720</v>
      </c>
      <c r="E15" s="5">
        <f>SUM(B15:D15)</f>
        <v>1026941</v>
      </c>
      <c r="F15" s="5">
        <v>4545702</v>
      </c>
    </row>
    <row r="16" spans="1:6" ht="15" customHeight="1" x14ac:dyDescent="0.2">
      <c r="A16" s="10" t="s">
        <v>9</v>
      </c>
      <c r="B16" s="2">
        <f>B15*100/$E15</f>
        <v>49.646084828631828</v>
      </c>
      <c r="C16" s="2">
        <f>C15*100/$E15</f>
        <v>27.692438027111585</v>
      </c>
      <c r="D16" s="2">
        <f>D15*100/$E15</f>
        <v>22.661477144256583</v>
      </c>
      <c r="E16" s="3">
        <v>100</v>
      </c>
      <c r="F16" s="14"/>
    </row>
    <row r="17" spans="1:6" ht="15" customHeight="1" x14ac:dyDescent="0.2">
      <c r="A17" s="13">
        <v>1997</v>
      </c>
      <c r="B17" s="5">
        <v>501794</v>
      </c>
      <c r="C17" s="5">
        <v>288761</v>
      </c>
      <c r="D17" s="5">
        <v>233456</v>
      </c>
      <c r="E17" s="5">
        <f>SUM(B17:D17)</f>
        <v>1024011</v>
      </c>
      <c r="F17" s="5">
        <v>4522412</v>
      </c>
    </row>
    <row r="18" spans="1:6" ht="15" customHeight="1" x14ac:dyDescent="0.2">
      <c r="A18" s="10" t="s">
        <v>9</v>
      </c>
      <c r="B18" s="2">
        <f>B17*100/$E17</f>
        <v>49.00279391529974</v>
      </c>
      <c r="C18" s="2">
        <f>C17*100/$E17</f>
        <v>28.199013487159807</v>
      </c>
      <c r="D18" s="2">
        <f>D17*100/$E17</f>
        <v>22.798192597540456</v>
      </c>
      <c r="E18" s="3">
        <v>100</v>
      </c>
      <c r="F18" s="14"/>
    </row>
    <row r="19" spans="1:6" ht="15" customHeight="1" x14ac:dyDescent="0.2">
      <c r="A19" s="13">
        <v>1998</v>
      </c>
      <c r="B19" s="5">
        <v>495288</v>
      </c>
      <c r="C19" s="5">
        <v>290781</v>
      </c>
      <c r="D19" s="5">
        <v>232768</v>
      </c>
      <c r="E19" s="5">
        <f>SUM(B19:D19)</f>
        <v>1018837</v>
      </c>
      <c r="F19" s="5">
        <v>4489415</v>
      </c>
    </row>
    <row r="20" spans="1:6" ht="15" customHeight="1" x14ac:dyDescent="0.2">
      <c r="A20" s="10" t="s">
        <v>9</v>
      </c>
      <c r="B20" s="2">
        <f>B19*100/$E19</f>
        <v>48.613075496865541</v>
      </c>
      <c r="C20" s="2">
        <f>C19*100/$E19</f>
        <v>28.540482923176132</v>
      </c>
      <c r="D20" s="2">
        <f>D19*100/$E19</f>
        <v>22.846441579958324</v>
      </c>
      <c r="E20" s="3">
        <v>100</v>
      </c>
      <c r="F20" s="14"/>
    </row>
    <row r="21" spans="1:6" ht="15" customHeight="1" x14ac:dyDescent="0.2">
      <c r="A21" s="13">
        <v>1999</v>
      </c>
      <c r="B21" s="5">
        <v>493872</v>
      </c>
      <c r="C21" s="5">
        <v>291187</v>
      </c>
      <c r="D21" s="5">
        <v>231975</v>
      </c>
      <c r="E21" s="5">
        <f>SUM(B21:D21)</f>
        <v>1017034</v>
      </c>
      <c r="F21" s="5">
        <v>4459686</v>
      </c>
    </row>
    <row r="22" spans="1:6" ht="15" customHeight="1" x14ac:dyDescent="0.2">
      <c r="A22" s="10" t="s">
        <v>9</v>
      </c>
      <c r="B22" s="2">
        <f>B21*100/$E21</f>
        <v>48.560028474957569</v>
      </c>
      <c r="C22" s="2">
        <f>C21*100/$E21</f>
        <v>28.63099955360391</v>
      </c>
      <c r="D22" s="2">
        <f>D21*100/$E21</f>
        <v>22.808971971438517</v>
      </c>
      <c r="E22" s="3">
        <v>100</v>
      </c>
      <c r="F22" s="14"/>
    </row>
    <row r="23" spans="1:6" ht="15" customHeight="1" x14ac:dyDescent="0.2">
      <c r="A23" s="13">
        <v>2000</v>
      </c>
      <c r="B23" s="5">
        <v>493208</v>
      </c>
      <c r="C23" s="5">
        <v>290518</v>
      </c>
      <c r="D23" s="5">
        <v>230067</v>
      </c>
      <c r="E23" s="5">
        <f>SUM(B23:D23)</f>
        <v>1013793</v>
      </c>
      <c r="F23" s="5">
        <v>4425581</v>
      </c>
    </row>
    <row r="24" spans="1:6" ht="15" customHeight="1" x14ac:dyDescent="0.2">
      <c r="A24" s="10" t="s">
        <v>9</v>
      </c>
      <c r="B24" s="2">
        <f>B23*100/$E23</f>
        <v>48.649773671745614</v>
      </c>
      <c r="C24" s="2">
        <f>C23*100/$E23</f>
        <v>28.656540339102754</v>
      </c>
      <c r="D24" s="2">
        <f>D23*100/$E23</f>
        <v>22.693685989151632</v>
      </c>
      <c r="E24" s="3">
        <v>100</v>
      </c>
      <c r="F24" s="14"/>
    </row>
    <row r="25" spans="1:6" ht="15" customHeight="1" x14ac:dyDescent="0.2">
      <c r="A25" s="13">
        <v>2001</v>
      </c>
      <c r="B25" s="5">
        <v>493052</v>
      </c>
      <c r="C25" s="5">
        <v>288146</v>
      </c>
      <c r="D25" s="5">
        <v>227647</v>
      </c>
      <c r="E25" s="5">
        <f>SUM(B25:D25)</f>
        <v>1008845</v>
      </c>
      <c r="F25" s="5">
        <v>4384192</v>
      </c>
    </row>
    <row r="26" spans="1:6" ht="15" customHeight="1" x14ac:dyDescent="0.2">
      <c r="A26" s="10" t="s">
        <v>9</v>
      </c>
      <c r="B26" s="2">
        <f>B25*100/$E25</f>
        <v>48.87291903116931</v>
      </c>
      <c r="C26" s="2">
        <f>C25*100/$E25</f>
        <v>28.561969380826589</v>
      </c>
      <c r="D26" s="2">
        <f>D25*100/$E25</f>
        <v>22.565111588004104</v>
      </c>
      <c r="E26" s="3">
        <v>100</v>
      </c>
      <c r="F26" s="3"/>
    </row>
    <row r="27" spans="1:6" ht="15" customHeight="1" x14ac:dyDescent="0.2">
      <c r="A27" s="13">
        <v>2002</v>
      </c>
      <c r="B27" s="5">
        <v>494795</v>
      </c>
      <c r="C27" s="5">
        <v>285595</v>
      </c>
      <c r="D27" s="5">
        <v>225232</v>
      </c>
      <c r="E27" s="5">
        <f>SUM(B27:D27)</f>
        <v>1005622</v>
      </c>
      <c r="F27" s="5">
        <v>4349059</v>
      </c>
    </row>
    <row r="28" spans="1:6" ht="15" customHeight="1" x14ac:dyDescent="0.2">
      <c r="A28" s="10" t="s">
        <v>9</v>
      </c>
      <c r="B28" s="2">
        <f>B27*100/$E27</f>
        <v>49.202881400764902</v>
      </c>
      <c r="C28" s="2">
        <f>C27*100/$E27</f>
        <v>28.399836121325905</v>
      </c>
      <c r="D28" s="2">
        <f>D27*100/$E27</f>
        <v>22.397282477909194</v>
      </c>
      <c r="E28" s="3">
        <v>100</v>
      </c>
      <c r="F28" s="3"/>
    </row>
    <row r="29" spans="1:6" ht="15" customHeight="1" x14ac:dyDescent="0.2">
      <c r="A29" s="13">
        <v>2003</v>
      </c>
      <c r="B29" s="5">
        <v>497531</v>
      </c>
      <c r="C29" s="5">
        <v>283777</v>
      </c>
      <c r="D29" s="5">
        <v>223291</v>
      </c>
      <c r="E29" s="5">
        <f>SUM(B29:D29)</f>
        <v>1004599</v>
      </c>
      <c r="F29" s="5">
        <v>4321437</v>
      </c>
    </row>
    <row r="30" spans="1:6" ht="15" customHeight="1" x14ac:dyDescent="0.2">
      <c r="A30" s="10" t="s">
        <v>9</v>
      </c>
      <c r="B30" s="2">
        <f>B29*100/$E29</f>
        <v>49.525332993562607</v>
      </c>
      <c r="C30" s="2">
        <f>C29*100/$E29</f>
        <v>28.247788421051585</v>
      </c>
      <c r="D30" s="2">
        <f>D29*100/$E29</f>
        <v>22.226878585385812</v>
      </c>
      <c r="E30" s="3">
        <v>100</v>
      </c>
      <c r="F30" s="3"/>
    </row>
    <row r="31" spans="1:6" ht="15" customHeight="1" x14ac:dyDescent="0.2">
      <c r="A31" s="13">
        <v>2004</v>
      </c>
      <c r="B31" s="5">
        <v>498491</v>
      </c>
      <c r="C31" s="5">
        <v>281639</v>
      </c>
      <c r="D31" s="5">
        <v>221693</v>
      </c>
      <c r="E31" s="5">
        <f>SUM(B31:D31)</f>
        <v>1001823</v>
      </c>
      <c r="F31" s="5">
        <v>4296284</v>
      </c>
    </row>
    <row r="32" spans="1:6" ht="15" customHeight="1" x14ac:dyDescent="0.2">
      <c r="A32" s="10" t="s">
        <v>9</v>
      </c>
      <c r="B32" s="2">
        <f>B31*100/$E31</f>
        <v>49.758390454201987</v>
      </c>
      <c r="C32" s="2">
        <f>C31*100/$E31</f>
        <v>28.112650637887132</v>
      </c>
      <c r="D32" s="2">
        <f>D31*100/$E31</f>
        <v>22.128958907910878</v>
      </c>
      <c r="E32" s="3">
        <v>100</v>
      </c>
      <c r="F32" s="3"/>
    </row>
    <row r="33" spans="1:6" ht="15" customHeight="1" x14ac:dyDescent="0.2">
      <c r="A33" s="13">
        <v>2005</v>
      </c>
      <c r="B33" s="5">
        <v>502651</v>
      </c>
      <c r="C33" s="5">
        <v>279458</v>
      </c>
      <c r="D33" s="5">
        <v>219415</v>
      </c>
      <c r="E33" s="5">
        <f>SUM(B33:D33)</f>
        <v>1001524</v>
      </c>
      <c r="F33" s="5">
        <v>4273754</v>
      </c>
    </row>
    <row r="34" spans="1:6" ht="15" customHeight="1" x14ac:dyDescent="0.2">
      <c r="A34" s="10" t="s">
        <v>9</v>
      </c>
      <c r="B34" s="2">
        <f>B33*100/$E33</f>
        <v>50.188612554466992</v>
      </c>
      <c r="C34" s="2">
        <f>C33*100/$E33</f>
        <v>27.903275408277786</v>
      </c>
      <c r="D34" s="2">
        <f>D33*100/$E33</f>
        <v>21.908112037255222</v>
      </c>
      <c r="E34" s="3">
        <v>100</v>
      </c>
      <c r="F34" s="3"/>
    </row>
    <row r="35" spans="1:6" ht="15" customHeight="1" x14ac:dyDescent="0.2">
      <c r="A35" s="11">
        <v>2006</v>
      </c>
      <c r="B35" s="5">
        <v>506578</v>
      </c>
      <c r="C35" s="5">
        <v>277113</v>
      </c>
      <c r="D35" s="5">
        <v>216904</v>
      </c>
      <c r="E35" s="5">
        <f>SUM(B35:D35)</f>
        <v>1000595</v>
      </c>
      <c r="F35" s="5">
        <v>4249774</v>
      </c>
    </row>
    <row r="36" spans="1:6" ht="15" customHeight="1" x14ac:dyDescent="0.2">
      <c r="A36" s="15" t="s">
        <v>9</v>
      </c>
      <c r="B36" s="2">
        <f>B35*100/$E35</f>
        <v>50.627676532463184</v>
      </c>
      <c r="C36" s="2">
        <f>C35*100/$E35</f>
        <v>27.694821581159211</v>
      </c>
      <c r="D36" s="2">
        <f>D35*100/$E35</f>
        <v>21.677501886377605</v>
      </c>
      <c r="E36" s="7">
        <v>100</v>
      </c>
      <c r="F36" s="7"/>
    </row>
    <row r="37" spans="1:6" ht="15" customHeight="1" x14ac:dyDescent="0.2">
      <c r="A37" s="13">
        <v>2007</v>
      </c>
      <c r="B37" s="8">
        <v>510512</v>
      </c>
      <c r="C37" s="8">
        <v>274532</v>
      </c>
      <c r="D37" s="8">
        <v>214184</v>
      </c>
      <c r="E37" s="8">
        <f>SUM(B37:D37)</f>
        <v>999228</v>
      </c>
      <c r="F37" s="8">
        <v>4220200</v>
      </c>
    </row>
    <row r="38" spans="1:6" ht="15" customHeight="1" x14ac:dyDescent="0.2">
      <c r="A38" s="10" t="s">
        <v>9</v>
      </c>
      <c r="B38" s="9">
        <f>B37*100/$E37</f>
        <v>51.090641975605166</v>
      </c>
      <c r="C38" s="9">
        <f>C37*100/$E37</f>
        <v>27.474410244708917</v>
      </c>
      <c r="D38" s="9">
        <f>D37*100/$E37</f>
        <v>21.434947779685917</v>
      </c>
      <c r="E38" s="10">
        <v>100</v>
      </c>
      <c r="F38" s="10"/>
    </row>
    <row r="39" spans="1:6" ht="15" customHeight="1" x14ac:dyDescent="0.2">
      <c r="A39" s="13">
        <v>2008</v>
      </c>
      <c r="B39" s="8">
        <v>515469</v>
      </c>
      <c r="C39" s="8">
        <v>271863</v>
      </c>
      <c r="D39" s="8">
        <v>211356</v>
      </c>
      <c r="E39" s="8">
        <f>SUM(B39:D39)</f>
        <v>998688</v>
      </c>
      <c r="F39" s="8">
        <v>4192801</v>
      </c>
    </row>
    <row r="40" spans="1:6" ht="15" customHeight="1" x14ac:dyDescent="0.2">
      <c r="A40" s="10" t="s">
        <v>9</v>
      </c>
      <c r="B40" s="9">
        <f>B39*100/$E39</f>
        <v>51.614618379313661</v>
      </c>
      <c r="C40" s="9">
        <f>C39*100/$E39</f>
        <v>27.222015284052677</v>
      </c>
      <c r="D40" s="9">
        <f>D39*100/$E39</f>
        <v>21.163366336633665</v>
      </c>
      <c r="E40" s="10">
        <v>100</v>
      </c>
      <c r="F40" s="10"/>
    </row>
    <row r="41" spans="1:6" ht="15" customHeight="1" x14ac:dyDescent="0.2">
      <c r="A41" s="13">
        <v>2009</v>
      </c>
      <c r="B41" s="8">
        <v>518862</v>
      </c>
      <c r="C41" s="8">
        <v>269694</v>
      </c>
      <c r="D41" s="8">
        <v>208661</v>
      </c>
      <c r="E41" s="8">
        <f>SUM(B41:D41)</f>
        <v>997217</v>
      </c>
      <c r="F41" s="8">
        <v>4168732</v>
      </c>
    </row>
    <row r="42" spans="1:6" ht="15" customHeight="1" x14ac:dyDescent="0.2">
      <c r="A42" s="10" t="s">
        <v>9</v>
      </c>
      <c r="B42" s="9">
        <f>B41*100/$E41</f>
        <v>52.031002279343411</v>
      </c>
      <c r="C42" s="9">
        <f>C41*100/$E41</f>
        <v>27.044665303539752</v>
      </c>
      <c r="D42" s="9">
        <f>D41*100/$E41</f>
        <v>20.924332417116837</v>
      </c>
      <c r="E42" s="10">
        <v>100</v>
      </c>
      <c r="F42" s="10"/>
    </row>
    <row r="43" spans="1:6" ht="15" customHeight="1" x14ac:dyDescent="0.2">
      <c r="A43" s="13">
        <v>2010</v>
      </c>
      <c r="B43" s="8">
        <v>522883</v>
      </c>
      <c r="C43" s="8">
        <v>267410</v>
      </c>
      <c r="D43" s="8">
        <v>206223</v>
      </c>
      <c r="E43" s="8">
        <f>SUM(B43:D43)</f>
        <v>996516</v>
      </c>
      <c r="F43" s="8">
        <v>4149477</v>
      </c>
    </row>
    <row r="44" spans="1:6" ht="15" customHeight="1" x14ac:dyDescent="0.2">
      <c r="A44" s="10" t="s">
        <v>9</v>
      </c>
      <c r="B44" s="9">
        <f>B43*100/$E43</f>
        <v>52.471109344957831</v>
      </c>
      <c r="C44" s="9">
        <f>C43*100/$E43</f>
        <v>26.834491367925853</v>
      </c>
      <c r="D44" s="9">
        <f>D43*100/$E43</f>
        <v>20.694399287116312</v>
      </c>
      <c r="E44" s="10">
        <v>100</v>
      </c>
      <c r="F44" s="10"/>
    </row>
    <row r="45" spans="1:6" ht="15" customHeight="1" x14ac:dyDescent="0.2">
      <c r="A45" s="13" t="s">
        <v>10</v>
      </c>
      <c r="B45" s="8">
        <v>510043</v>
      </c>
      <c r="C45" s="8">
        <v>260925</v>
      </c>
      <c r="D45" s="8">
        <v>200062</v>
      </c>
      <c r="E45" s="8">
        <f>SUM(B45:D45)</f>
        <v>971030</v>
      </c>
      <c r="F45" s="8">
        <v>4054182</v>
      </c>
    </row>
    <row r="46" spans="1:6" ht="15" customHeight="1" x14ac:dyDescent="0.2">
      <c r="A46" s="10" t="s">
        <v>9</v>
      </c>
      <c r="B46" s="9">
        <f>B45*100/$E45</f>
        <v>52.525977570208951</v>
      </c>
      <c r="C46" s="9">
        <f>C45*100/$E45</f>
        <v>26.870951463909456</v>
      </c>
      <c r="D46" s="9">
        <f>D45*100/$E45</f>
        <v>20.603070965881589</v>
      </c>
      <c r="E46" s="10">
        <v>100</v>
      </c>
      <c r="F46" s="10"/>
    </row>
    <row r="47" spans="1:6" ht="15" customHeight="1" x14ac:dyDescent="0.2">
      <c r="A47" s="13" t="s">
        <v>12</v>
      </c>
      <c r="B47" s="8">
        <v>520838</v>
      </c>
      <c r="C47" s="8">
        <v>259207</v>
      </c>
      <c r="D47" s="8">
        <v>198629</v>
      </c>
      <c r="E47" s="8">
        <f>SUM(B47:D47)</f>
        <v>978674</v>
      </c>
      <c r="F47" s="8">
        <v>4050204</v>
      </c>
    </row>
    <row r="48" spans="1:6" ht="15" customHeight="1" x14ac:dyDescent="0.2">
      <c r="A48" s="18" t="s">
        <v>9</v>
      </c>
      <c r="B48" s="9">
        <f>B47*100/$E47</f>
        <v>53.218742911326956</v>
      </c>
      <c r="C48" s="9">
        <f>C47*100/$E47</f>
        <v>26.485530421774769</v>
      </c>
      <c r="D48" s="9">
        <f>D47*100/$E47</f>
        <v>20.295726666898272</v>
      </c>
      <c r="E48" s="18">
        <v>100</v>
      </c>
      <c r="F48" s="18"/>
    </row>
    <row r="49" spans="1:6" ht="15" customHeight="1" x14ac:dyDescent="0.2">
      <c r="A49" s="13" t="s">
        <v>13</v>
      </c>
      <c r="B49" s="8">
        <v>531562</v>
      </c>
      <c r="C49" s="8">
        <v>257596</v>
      </c>
      <c r="D49" s="8">
        <v>197346</v>
      </c>
      <c r="E49" s="8">
        <f>SUM(B49:D49)</f>
        <v>986504</v>
      </c>
      <c r="F49" s="8">
        <v>4046385</v>
      </c>
    </row>
    <row r="50" spans="1:6" ht="15" customHeight="1" x14ac:dyDescent="0.2">
      <c r="A50" s="18" t="s">
        <v>9</v>
      </c>
      <c r="B50" s="9">
        <f>B49*100/$E49</f>
        <v>53.883410508218923</v>
      </c>
      <c r="C50" s="9">
        <f>C49*100/$E49</f>
        <v>26.112007655316148</v>
      </c>
      <c r="D50" s="9">
        <f>D49*100/$E49</f>
        <v>20.004581836464929</v>
      </c>
      <c r="E50" s="9">
        <f>E49*100/$E49</f>
        <v>100</v>
      </c>
      <c r="F50" s="18"/>
    </row>
    <row r="51" spans="1:6" ht="15" customHeight="1" x14ac:dyDescent="0.2">
      <c r="A51" s="13" t="s">
        <v>14</v>
      </c>
      <c r="B51" s="8">
        <v>544479</v>
      </c>
      <c r="C51" s="8">
        <v>257647</v>
      </c>
      <c r="D51" s="8">
        <v>197042</v>
      </c>
      <c r="E51" s="8">
        <f>SUM(B51:D51)</f>
        <v>999168</v>
      </c>
      <c r="F51" s="19">
        <v>4055274</v>
      </c>
    </row>
    <row r="52" spans="1:6" ht="15" customHeight="1" x14ac:dyDescent="0.2">
      <c r="A52" s="18" t="s">
        <v>9</v>
      </c>
      <c r="B52" s="9">
        <f>B51*100/$E51</f>
        <v>54.49323837432744</v>
      </c>
      <c r="C52" s="9">
        <f>C51*100/$E51</f>
        <v>25.786154080194724</v>
      </c>
      <c r="D52" s="9">
        <f>D51*100/$E51</f>
        <v>19.720607545477836</v>
      </c>
      <c r="E52" s="9">
        <f>E51*100/$E51</f>
        <v>100</v>
      </c>
      <c r="F52" s="18"/>
    </row>
    <row r="53" spans="1:6" ht="15" customHeight="1" x14ac:dyDescent="0.2">
      <c r="A53" s="13" t="s">
        <v>15</v>
      </c>
      <c r="B53" s="8">
        <v>560472</v>
      </c>
      <c r="C53" s="8">
        <v>258408</v>
      </c>
      <c r="D53" s="8">
        <v>197605</v>
      </c>
      <c r="E53" s="8">
        <f>SUM(B53:D53)</f>
        <v>1016485</v>
      </c>
      <c r="F53" s="8">
        <v>4084851</v>
      </c>
    </row>
    <row r="54" spans="1:6" ht="15" customHeight="1" x14ac:dyDescent="0.2">
      <c r="A54" s="20" t="s">
        <v>9</v>
      </c>
      <c r="B54" s="9">
        <f>B53*100/$E53</f>
        <v>55.138246014451759</v>
      </c>
      <c r="C54" s="9">
        <f>C53*100/$E53</f>
        <v>25.42172289802604</v>
      </c>
      <c r="D54" s="9">
        <f>D53*100/$E53</f>
        <v>19.440031087522197</v>
      </c>
      <c r="E54" s="9">
        <f>E53*100/$E53</f>
        <v>100</v>
      </c>
      <c r="F54" s="20"/>
    </row>
    <row r="55" spans="1:6" ht="15" customHeight="1" x14ac:dyDescent="0.2">
      <c r="A55" s="13" t="s">
        <v>16</v>
      </c>
      <c r="B55" s="8">
        <v>571088</v>
      </c>
      <c r="C55" s="8">
        <v>258333</v>
      </c>
      <c r="D55" s="8">
        <v>198063</v>
      </c>
      <c r="E55" s="8">
        <f>SUM(B55:D55)</f>
        <v>1027484</v>
      </c>
      <c r="F55" s="8">
        <v>4081783</v>
      </c>
    </row>
    <row r="56" spans="1:6" ht="15" customHeight="1" x14ac:dyDescent="0.2">
      <c r="A56" s="20" t="s">
        <v>9</v>
      </c>
      <c r="B56" s="9">
        <f>B55*100/$E55</f>
        <v>55.581206130703741</v>
      </c>
      <c r="C56" s="9">
        <f>C55*100/$E55</f>
        <v>25.142289320320316</v>
      </c>
      <c r="D56" s="9">
        <f>D55*100/$E55</f>
        <v>19.276504548975947</v>
      </c>
      <c r="E56" s="9">
        <f>E55*100/$E55</f>
        <v>100</v>
      </c>
      <c r="F56" s="20"/>
    </row>
    <row r="57" spans="1:6" ht="15" customHeight="1" x14ac:dyDescent="0.2">
      <c r="A57" s="13" t="s">
        <v>17</v>
      </c>
      <c r="B57" s="8">
        <v>581980</v>
      </c>
      <c r="C57" s="8">
        <v>258008</v>
      </c>
      <c r="D57" s="8">
        <v>197794</v>
      </c>
      <c r="E57" s="8">
        <f>SUM(B57:D57)</f>
        <v>1037782</v>
      </c>
      <c r="F57" s="8">
        <v>4081308</v>
      </c>
    </row>
    <row r="58" spans="1:6" ht="15" customHeight="1" x14ac:dyDescent="0.2">
      <c r="A58" s="20" t="s">
        <v>9</v>
      </c>
      <c r="B58" s="9">
        <f>B57*100/$E57</f>
        <v>56.079215095270492</v>
      </c>
      <c r="C58" s="9">
        <f>C57*100/$E57</f>
        <v>24.861483432936783</v>
      </c>
      <c r="D58" s="9">
        <f>D57*100/$E57</f>
        <v>19.059301471792729</v>
      </c>
      <c r="E58" s="9">
        <f>E57*100/$E57</f>
        <v>100</v>
      </c>
      <c r="F58" s="20"/>
    </row>
    <row r="59" spans="1:6" ht="15" customHeight="1" x14ac:dyDescent="0.2">
      <c r="A59" s="13" t="s">
        <v>18</v>
      </c>
      <c r="B59" s="8">
        <v>587857</v>
      </c>
      <c r="C59" s="8">
        <v>257763</v>
      </c>
      <c r="D59" s="8">
        <v>197673</v>
      </c>
      <c r="E59" s="8">
        <f>SUM(B59:D59)</f>
        <v>1043293</v>
      </c>
      <c r="F59" s="8">
        <v>4077937</v>
      </c>
    </row>
    <row r="60" spans="1:6" ht="15" customHeight="1" x14ac:dyDescent="0.2">
      <c r="A60" s="20" t="s">
        <v>9</v>
      </c>
      <c r="B60" s="9">
        <f>B59*100/$E59</f>
        <v>56.346299649283566</v>
      </c>
      <c r="C60" s="9">
        <f>C59*100/$E59</f>
        <v>24.706673964073371</v>
      </c>
      <c r="D60" s="9">
        <f>D59*100/$E59</f>
        <v>18.947026386643063</v>
      </c>
      <c r="E60" s="9">
        <f>E59*100/$E59</f>
        <v>100</v>
      </c>
      <c r="F60" s="20"/>
    </row>
    <row r="61" spans="1:6" ht="15" customHeight="1" x14ac:dyDescent="0.2">
      <c r="A61" s="13" t="s">
        <v>19</v>
      </c>
      <c r="B61" s="8">
        <v>593145</v>
      </c>
      <c r="C61" s="8">
        <v>258139</v>
      </c>
      <c r="D61" s="8">
        <v>197741</v>
      </c>
      <c r="E61" s="8">
        <f>SUM(B61:D61)</f>
        <v>1049025</v>
      </c>
      <c r="F61" s="8">
        <v>4071971</v>
      </c>
    </row>
    <row r="62" spans="1:6" ht="15" customHeight="1" x14ac:dyDescent="0.2">
      <c r="A62" s="20" t="s">
        <v>9</v>
      </c>
      <c r="B62" s="9">
        <f>B61*100/$E61</f>
        <v>56.542503753485377</v>
      </c>
      <c r="C62" s="9">
        <f>C61*100/$E61</f>
        <v>24.607516503419841</v>
      </c>
      <c r="D62" s="9">
        <f>D61*100/$E61</f>
        <v>18.849979743094778</v>
      </c>
      <c r="E62" s="9">
        <f>E61*100/$E61</f>
        <v>100</v>
      </c>
      <c r="F62" s="20"/>
    </row>
    <row r="63" spans="1:6" ht="15" customHeight="1" x14ac:dyDescent="0.2">
      <c r="A63" s="13" t="s">
        <v>20</v>
      </c>
      <c r="B63" s="8">
        <v>597493</v>
      </c>
      <c r="C63" s="8">
        <v>258386</v>
      </c>
      <c r="D63" s="8">
        <v>197444</v>
      </c>
      <c r="E63" s="8">
        <f>SUM(B63:D63)</f>
        <v>1053323</v>
      </c>
      <c r="F63" s="8">
        <v>4056941</v>
      </c>
    </row>
    <row r="64" spans="1:6" x14ac:dyDescent="0.2">
      <c r="A64" s="10" t="s">
        <v>9</v>
      </c>
      <c r="B64" s="9">
        <f>B63*100/$E63</f>
        <v>56.724575462607383</v>
      </c>
      <c r="C64" s="9">
        <f>C63*100/$E63</f>
        <v>24.530557103566522</v>
      </c>
      <c r="D64" s="9">
        <f>D63*100/$E63</f>
        <v>18.744867433826091</v>
      </c>
      <c r="E64" s="9">
        <f>E63*100/$E63</f>
        <v>100</v>
      </c>
      <c r="F64" s="10"/>
    </row>
    <row r="65" spans="1:6" x14ac:dyDescent="0.2">
      <c r="A65" s="13" t="s">
        <v>22</v>
      </c>
      <c r="B65" s="8">
        <v>601866</v>
      </c>
      <c r="C65" s="8">
        <v>258214</v>
      </c>
      <c r="D65" s="8">
        <v>197529</v>
      </c>
      <c r="E65" s="8">
        <f>SUM(B65:D65)</f>
        <v>1057609</v>
      </c>
      <c r="F65" s="8">
        <v>4043002</v>
      </c>
    </row>
    <row r="66" spans="1:6" x14ac:dyDescent="0.2">
      <c r="A66" s="20" t="s">
        <v>9</v>
      </c>
      <c r="B66" s="9">
        <f>B65*100/$E65</f>
        <v>56.908176840401318</v>
      </c>
      <c r="C66" s="9">
        <f>C65*100/$E65</f>
        <v>24.414883004966864</v>
      </c>
      <c r="D66" s="9">
        <f>D65*100/$E65</f>
        <v>18.676940154631815</v>
      </c>
      <c r="E66" s="9">
        <f>E65*100/$E65</f>
        <v>100</v>
      </c>
      <c r="F66" s="20"/>
    </row>
    <row r="67" spans="1:6" x14ac:dyDescent="0.2">
      <c r="A67" s="13" t="s">
        <v>23</v>
      </c>
      <c r="B67" s="8">
        <v>616093</v>
      </c>
      <c r="C67" s="8">
        <v>260429</v>
      </c>
      <c r="D67" s="8">
        <v>199824</v>
      </c>
      <c r="E67" s="8">
        <f>SUM(B67:D67)</f>
        <v>1076346</v>
      </c>
      <c r="F67" s="8">
        <v>4086152</v>
      </c>
    </row>
    <row r="68" spans="1:6" x14ac:dyDescent="0.2">
      <c r="A68" s="20" t="s">
        <v>9</v>
      </c>
      <c r="B68" s="9">
        <f>B67*100/$E67</f>
        <v>57.239307806225881</v>
      </c>
      <c r="C68" s="9">
        <f>C67*100/$E67</f>
        <v>24.195658273454818</v>
      </c>
      <c r="D68" s="9">
        <f>D67*100/$E67</f>
        <v>18.565033920319301</v>
      </c>
      <c r="E68" s="9">
        <f>E67*100/$E67</f>
        <v>100</v>
      </c>
      <c r="F68" s="20"/>
    </row>
    <row r="69" spans="1:6" x14ac:dyDescent="0.2">
      <c r="A69" s="13" t="s">
        <v>24</v>
      </c>
      <c r="B69" s="8"/>
      <c r="C69" s="8"/>
      <c r="D69" s="8"/>
      <c r="E69" s="8"/>
      <c r="F69" s="8"/>
    </row>
    <row r="70" spans="1:6" x14ac:dyDescent="0.2">
      <c r="A70" s="20" t="s">
        <v>9</v>
      </c>
      <c r="B70" s="9"/>
      <c r="C70" s="9"/>
      <c r="D70" s="9"/>
      <c r="E70" s="20"/>
      <c r="F70" s="20"/>
    </row>
    <row r="71" spans="1:6" x14ac:dyDescent="0.2">
      <c r="A71" s="13" t="s">
        <v>25</v>
      </c>
      <c r="B71" s="23"/>
      <c r="C71" s="23"/>
      <c r="D71" s="23"/>
      <c r="E71" s="23"/>
      <c r="F71" s="23"/>
    </row>
    <row r="72" spans="1:6" x14ac:dyDescent="0.2">
      <c r="A72" s="20" t="s">
        <v>9</v>
      </c>
      <c r="B72" s="9"/>
      <c r="C72" s="9"/>
      <c r="D72" s="9"/>
      <c r="E72" s="20"/>
      <c r="F72" s="20"/>
    </row>
    <row r="73" spans="1:6" x14ac:dyDescent="0.2">
      <c r="A73" s="13" t="s">
        <v>26</v>
      </c>
      <c r="B73" s="23"/>
      <c r="C73" s="23"/>
      <c r="D73" s="23"/>
      <c r="E73" s="23"/>
      <c r="F73" s="23"/>
    </row>
    <row r="74" spans="1:6" x14ac:dyDescent="0.2">
      <c r="A74" s="20" t="s">
        <v>9</v>
      </c>
      <c r="B74" s="9"/>
      <c r="C74" s="9"/>
      <c r="D74" s="9"/>
      <c r="E74" s="20"/>
      <c r="F74" s="20"/>
    </row>
    <row r="75" spans="1:6" ht="15" customHeight="1" x14ac:dyDescent="0.2">
      <c r="A75" s="6" t="s">
        <v>27</v>
      </c>
      <c r="B75" s="24">
        <f>B65-B3</f>
        <v>44525</v>
      </c>
      <c r="C75" s="24">
        <f>C65-C3</f>
        <v>-22332</v>
      </c>
      <c r="D75" s="24">
        <f>D65-D3</f>
        <v>-38577</v>
      </c>
      <c r="E75" s="24">
        <f>E65-E3</f>
        <v>-16384</v>
      </c>
      <c r="F75" s="24">
        <f>F65-F3</f>
        <v>-732912</v>
      </c>
    </row>
    <row r="76" spans="1:6" ht="15" customHeight="1" x14ac:dyDescent="0.2">
      <c r="A76" s="16" t="s">
        <v>4</v>
      </c>
      <c r="B76" s="17">
        <f>B65*100/B3</f>
        <v>107.98882551256771</v>
      </c>
      <c r="C76" s="17">
        <f>C65*100/C3</f>
        <v>92.039808088513112</v>
      </c>
      <c r="D76" s="17">
        <f>D65*100/D3</f>
        <v>83.661152194353377</v>
      </c>
      <c r="E76" s="17">
        <f>E65*100/E3</f>
        <v>98.474477952835812</v>
      </c>
      <c r="F76" s="17">
        <f>F65*100/F3</f>
        <v>84.653995025873584</v>
      </c>
    </row>
    <row r="77" spans="1:6" x14ac:dyDescent="0.2">
      <c r="A77" s="25" t="s">
        <v>3</v>
      </c>
      <c r="B77" s="25"/>
      <c r="C77" s="25"/>
      <c r="D77" s="25"/>
      <c r="E77" s="25"/>
      <c r="F77" s="25"/>
    </row>
    <row r="78" spans="1:6" x14ac:dyDescent="0.2">
      <c r="A78" s="25" t="s">
        <v>5</v>
      </c>
      <c r="B78" s="25"/>
      <c r="C78" s="25"/>
      <c r="D78" s="25"/>
      <c r="E78" s="25"/>
      <c r="F78" s="25"/>
    </row>
    <row r="79" spans="1:6" x14ac:dyDescent="0.2">
      <c r="A79" s="21" t="s">
        <v>11</v>
      </c>
      <c r="B79" s="22"/>
      <c r="C79" s="22"/>
      <c r="D79" s="22"/>
      <c r="E79" s="22"/>
      <c r="F79" s="22"/>
    </row>
  </sheetData>
  <mergeCells count="3">
    <mergeCell ref="A78:F78"/>
    <mergeCell ref="A77:F77"/>
    <mergeCell ref="A1:F1"/>
  </mergeCells>
  <phoneticPr fontId="3" type="noConversion"/>
  <pageMargins left="0.39370078740157483" right="0.39370078740157483" top="0.78740157480314965" bottom="0.78740157480314965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Bevölkerung</vt:lpstr>
      <vt:lpstr>Bevölkerung!Drucktitel</vt:lpstr>
    </vt:vector>
  </TitlesOfParts>
  <Company>IHK zu Leipzig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Schumann</dc:creator>
  <cp:lastModifiedBy>Schumann, René IHK zu Leipzig</cp:lastModifiedBy>
  <cp:lastPrinted>2011-08-10T13:27:39Z</cp:lastPrinted>
  <dcterms:created xsi:type="dcterms:W3CDTF">2002-07-05T09:27:26Z</dcterms:created>
  <dcterms:modified xsi:type="dcterms:W3CDTF">2024-02-23T08:46:41Z</dcterms:modified>
</cp:coreProperties>
</file>