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xte\Broschüren\Statistikportal\Aktualisierung\Bruttoinlandsprodukt und Bruttowertschöpfung\"/>
    </mc:Choice>
  </mc:AlternateContent>
  <bookViews>
    <workbookView xWindow="120" yWindow="60" windowWidth="15180" windowHeight="8580"/>
  </bookViews>
  <sheets>
    <sheet name="BWS_WG 2008" sheetId="14" r:id="rId1"/>
  </sheets>
  <calcPr calcId="162913"/>
</workbook>
</file>

<file path=xl/calcChain.xml><?xml version="1.0" encoding="utf-8"?>
<calcChain xmlns="http://schemas.openxmlformats.org/spreadsheetml/2006/main">
  <c r="C80" i="14" l="1"/>
  <c r="E80" i="14"/>
  <c r="G80" i="14"/>
  <c r="I80" i="14"/>
  <c r="K80" i="14"/>
  <c r="M80" i="14"/>
  <c r="O80" i="14"/>
  <c r="Q80" i="14"/>
  <c r="S80" i="14"/>
  <c r="G37" i="14"/>
  <c r="I37" i="14"/>
  <c r="K37" i="14"/>
  <c r="M37" i="14"/>
  <c r="O37" i="14"/>
  <c r="Q37" i="14"/>
  <c r="S37" i="14"/>
  <c r="E37" i="14"/>
  <c r="C37" i="14"/>
  <c r="S79" i="14" l="1"/>
  <c r="Q79" i="14"/>
  <c r="O79" i="14"/>
  <c r="M79" i="14"/>
  <c r="K79" i="14"/>
  <c r="I79" i="14"/>
  <c r="G79" i="14"/>
  <c r="E79" i="14"/>
  <c r="C79" i="14"/>
  <c r="S36" i="14"/>
  <c r="Q36" i="14"/>
  <c r="O36" i="14"/>
  <c r="M36" i="14"/>
  <c r="K36" i="14"/>
  <c r="I36" i="14"/>
  <c r="G36" i="14"/>
  <c r="E36" i="14"/>
  <c r="C36" i="14"/>
  <c r="S78" i="14" l="1"/>
  <c r="Q78" i="14"/>
  <c r="O78" i="14"/>
  <c r="M78" i="14"/>
  <c r="K78" i="14"/>
  <c r="I78" i="14"/>
  <c r="G78" i="14"/>
  <c r="E78" i="14"/>
  <c r="C78" i="14"/>
  <c r="C35" i="14"/>
  <c r="E35" i="14"/>
  <c r="G35" i="14"/>
  <c r="I35" i="14"/>
  <c r="K35" i="14"/>
  <c r="M35" i="14"/>
  <c r="O35" i="14"/>
  <c r="Q35" i="14"/>
  <c r="S35" i="14"/>
  <c r="S77" i="14" l="1"/>
  <c r="Q77" i="14"/>
  <c r="O77" i="14"/>
  <c r="M77" i="14"/>
  <c r="K77" i="14"/>
  <c r="I77" i="14"/>
  <c r="G77" i="14"/>
  <c r="E77" i="14"/>
  <c r="C77" i="14"/>
  <c r="S34" i="14"/>
  <c r="Q34" i="14"/>
  <c r="O34" i="14"/>
  <c r="M34" i="14"/>
  <c r="K34" i="14"/>
  <c r="I34" i="14"/>
  <c r="G34" i="14"/>
  <c r="E34" i="14"/>
  <c r="C34" i="14"/>
  <c r="S76" i="14" l="1"/>
  <c r="Q76" i="14"/>
  <c r="O76" i="14"/>
  <c r="M76" i="14"/>
  <c r="K76" i="14"/>
  <c r="I76" i="14"/>
  <c r="G76" i="14"/>
  <c r="E76" i="14"/>
  <c r="C76" i="14"/>
  <c r="S33" i="14"/>
  <c r="Q33" i="14"/>
  <c r="O33" i="14"/>
  <c r="M33" i="14"/>
  <c r="K33" i="14"/>
  <c r="I33" i="14"/>
  <c r="G33" i="14"/>
  <c r="E33" i="14"/>
  <c r="C33" i="14"/>
  <c r="C75" i="14" l="1"/>
  <c r="E75" i="14"/>
  <c r="G75" i="14"/>
  <c r="I75" i="14"/>
  <c r="K75" i="14"/>
  <c r="O75" i="14"/>
  <c r="Q75" i="14"/>
  <c r="S75" i="14"/>
  <c r="M75" i="14"/>
  <c r="M74" i="14"/>
  <c r="M73" i="14"/>
  <c r="M72" i="14"/>
  <c r="M71" i="14"/>
  <c r="M70" i="14"/>
  <c r="M69" i="14"/>
  <c r="M68" i="14"/>
  <c r="M67" i="14"/>
  <c r="M66" i="14"/>
  <c r="M65" i="14"/>
  <c r="M64" i="14"/>
  <c r="M63" i="14"/>
  <c r="M62" i="14"/>
  <c r="M61" i="14"/>
  <c r="M60" i="14"/>
  <c r="M59" i="14"/>
  <c r="M58" i="14"/>
  <c r="M57" i="14"/>
  <c r="M56" i="14"/>
  <c r="M55" i="14"/>
  <c r="M54" i="14"/>
  <c r="M53" i="14"/>
  <c r="M52" i="14"/>
  <c r="M51" i="14"/>
  <c r="M50" i="14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M7" i="14"/>
  <c r="S32" i="14"/>
  <c r="Q32" i="14"/>
  <c r="O32" i="14"/>
  <c r="K32" i="14"/>
  <c r="I32" i="14"/>
  <c r="G32" i="14"/>
  <c r="E32" i="14"/>
  <c r="C32" i="14"/>
  <c r="S74" i="14" l="1"/>
  <c r="Q74" i="14"/>
  <c r="O74" i="14"/>
  <c r="K74" i="14"/>
  <c r="I74" i="14"/>
  <c r="G74" i="14"/>
  <c r="E74" i="14"/>
  <c r="C74" i="14"/>
  <c r="S31" i="14"/>
  <c r="Q31" i="14"/>
  <c r="O31" i="14"/>
  <c r="K31" i="14"/>
  <c r="I31" i="14"/>
  <c r="G31" i="14"/>
  <c r="E31" i="14"/>
  <c r="C31" i="14"/>
  <c r="S73" i="14" l="1"/>
  <c r="Q73" i="14"/>
  <c r="O73" i="14"/>
  <c r="K73" i="14"/>
  <c r="I73" i="14"/>
  <c r="G73" i="14"/>
  <c r="E73" i="14"/>
  <c r="C73" i="14"/>
  <c r="S72" i="14"/>
  <c r="Q72" i="14"/>
  <c r="O72" i="14"/>
  <c r="K72" i="14"/>
  <c r="I72" i="14"/>
  <c r="G72" i="14"/>
  <c r="E72" i="14"/>
  <c r="C72" i="14"/>
  <c r="S71" i="14"/>
  <c r="Q71" i="14"/>
  <c r="O71" i="14"/>
  <c r="K71" i="14"/>
  <c r="I71" i="14"/>
  <c r="G71" i="14"/>
  <c r="E71" i="14"/>
  <c r="C71" i="14"/>
  <c r="S70" i="14"/>
  <c r="Q70" i="14"/>
  <c r="O70" i="14"/>
  <c r="K70" i="14"/>
  <c r="I70" i="14"/>
  <c r="G70" i="14"/>
  <c r="E70" i="14"/>
  <c r="C70" i="14"/>
  <c r="S69" i="14"/>
  <c r="Q69" i="14"/>
  <c r="O69" i="14"/>
  <c r="K69" i="14"/>
  <c r="I69" i="14"/>
  <c r="G69" i="14"/>
  <c r="E69" i="14"/>
  <c r="C69" i="14"/>
  <c r="S68" i="14"/>
  <c r="Q68" i="14"/>
  <c r="O68" i="14"/>
  <c r="K68" i="14"/>
  <c r="I68" i="14"/>
  <c r="G68" i="14"/>
  <c r="E68" i="14"/>
  <c r="C68" i="14"/>
  <c r="S67" i="14"/>
  <c r="Q67" i="14"/>
  <c r="O67" i="14"/>
  <c r="K67" i="14"/>
  <c r="I67" i="14"/>
  <c r="G67" i="14"/>
  <c r="E67" i="14"/>
  <c r="C67" i="14"/>
  <c r="S66" i="14"/>
  <c r="Q66" i="14"/>
  <c r="O66" i="14"/>
  <c r="K66" i="14"/>
  <c r="I66" i="14"/>
  <c r="G66" i="14"/>
  <c r="E66" i="14"/>
  <c r="C66" i="14"/>
  <c r="S65" i="14"/>
  <c r="Q65" i="14"/>
  <c r="O65" i="14"/>
  <c r="K65" i="14"/>
  <c r="I65" i="14"/>
  <c r="G65" i="14"/>
  <c r="E65" i="14"/>
  <c r="C65" i="14"/>
  <c r="S64" i="14"/>
  <c r="Q64" i="14"/>
  <c r="O64" i="14"/>
  <c r="K64" i="14"/>
  <c r="I64" i="14"/>
  <c r="G64" i="14"/>
  <c r="E64" i="14"/>
  <c r="C64" i="14"/>
  <c r="S63" i="14"/>
  <c r="Q63" i="14"/>
  <c r="O63" i="14"/>
  <c r="K63" i="14"/>
  <c r="I63" i="14"/>
  <c r="G63" i="14"/>
  <c r="E63" i="14"/>
  <c r="C63" i="14"/>
  <c r="S62" i="14"/>
  <c r="Q62" i="14"/>
  <c r="O62" i="14"/>
  <c r="K62" i="14"/>
  <c r="I62" i="14"/>
  <c r="G62" i="14"/>
  <c r="E62" i="14"/>
  <c r="C62" i="14"/>
  <c r="S61" i="14"/>
  <c r="Q61" i="14"/>
  <c r="O61" i="14"/>
  <c r="K61" i="14"/>
  <c r="I61" i="14"/>
  <c r="G61" i="14"/>
  <c r="E61" i="14"/>
  <c r="C61" i="14"/>
  <c r="S60" i="14"/>
  <c r="Q60" i="14"/>
  <c r="O60" i="14"/>
  <c r="K60" i="14"/>
  <c r="I60" i="14"/>
  <c r="G60" i="14"/>
  <c r="E60" i="14"/>
  <c r="C60" i="14"/>
  <c r="S59" i="14"/>
  <c r="Q59" i="14"/>
  <c r="O59" i="14"/>
  <c r="K59" i="14"/>
  <c r="I59" i="14"/>
  <c r="G59" i="14"/>
  <c r="E59" i="14"/>
  <c r="C59" i="14"/>
  <c r="S58" i="14"/>
  <c r="Q58" i="14"/>
  <c r="O58" i="14"/>
  <c r="K58" i="14"/>
  <c r="I58" i="14"/>
  <c r="G58" i="14"/>
  <c r="E58" i="14"/>
  <c r="C58" i="14"/>
  <c r="S57" i="14"/>
  <c r="Q57" i="14"/>
  <c r="O57" i="14"/>
  <c r="K57" i="14"/>
  <c r="I57" i="14"/>
  <c r="G57" i="14"/>
  <c r="E57" i="14"/>
  <c r="C57" i="14"/>
  <c r="S56" i="14"/>
  <c r="Q56" i="14"/>
  <c r="O56" i="14"/>
  <c r="K56" i="14"/>
  <c r="I56" i="14"/>
  <c r="G56" i="14"/>
  <c r="E56" i="14"/>
  <c r="C56" i="14"/>
  <c r="S55" i="14"/>
  <c r="Q55" i="14"/>
  <c r="O55" i="14"/>
  <c r="K55" i="14"/>
  <c r="I55" i="14"/>
  <c r="G55" i="14"/>
  <c r="E55" i="14"/>
  <c r="C55" i="14"/>
  <c r="S54" i="14"/>
  <c r="Q54" i="14"/>
  <c r="O54" i="14"/>
  <c r="K54" i="14"/>
  <c r="I54" i="14"/>
  <c r="G54" i="14"/>
  <c r="E54" i="14"/>
  <c r="C54" i="14"/>
  <c r="S53" i="14"/>
  <c r="Q53" i="14"/>
  <c r="O53" i="14"/>
  <c r="K53" i="14"/>
  <c r="I53" i="14"/>
  <c r="G53" i="14"/>
  <c r="E53" i="14"/>
  <c r="C53" i="14"/>
  <c r="S52" i="14"/>
  <c r="Q52" i="14"/>
  <c r="O52" i="14"/>
  <c r="K52" i="14"/>
  <c r="I52" i="14"/>
  <c r="G52" i="14"/>
  <c r="E52" i="14"/>
  <c r="C52" i="14"/>
  <c r="S51" i="14"/>
  <c r="Q51" i="14"/>
  <c r="O51" i="14"/>
  <c r="K51" i="14"/>
  <c r="I51" i="14"/>
  <c r="G51" i="14"/>
  <c r="E51" i="14"/>
  <c r="C51" i="14"/>
  <c r="S50" i="14"/>
  <c r="Q50" i="14"/>
  <c r="O50" i="14"/>
  <c r="K50" i="14"/>
  <c r="I50" i="14"/>
  <c r="G50" i="14"/>
  <c r="E50" i="14"/>
  <c r="C50" i="14"/>
  <c r="S30" i="14"/>
  <c r="S29" i="14"/>
  <c r="S28" i="14"/>
  <c r="S27" i="14"/>
  <c r="S26" i="14"/>
  <c r="S25" i="14"/>
  <c r="S24" i="14"/>
  <c r="S23" i="14"/>
  <c r="S22" i="14"/>
  <c r="S21" i="14"/>
  <c r="S20" i="14"/>
  <c r="S19" i="14"/>
  <c r="S18" i="14"/>
  <c r="S17" i="14"/>
  <c r="S16" i="14"/>
  <c r="S15" i="14"/>
  <c r="S14" i="14"/>
  <c r="S13" i="14"/>
  <c r="S12" i="14"/>
  <c r="S11" i="14"/>
  <c r="S10" i="14"/>
  <c r="S9" i="14"/>
  <c r="S8" i="14"/>
  <c r="S7" i="14"/>
  <c r="Q30" i="14"/>
  <c r="Q29" i="14"/>
  <c r="Q28" i="14"/>
  <c r="Q27" i="14"/>
  <c r="Q26" i="14"/>
  <c r="Q25" i="14"/>
  <c r="Q24" i="14"/>
  <c r="Q23" i="14"/>
  <c r="Q22" i="14"/>
  <c r="Q21" i="14"/>
  <c r="Q20" i="14"/>
  <c r="Q19" i="14"/>
  <c r="Q18" i="14"/>
  <c r="Q17" i="14"/>
  <c r="Q16" i="14"/>
  <c r="Q15" i="14"/>
  <c r="Q14" i="14"/>
  <c r="Q13" i="14"/>
  <c r="Q12" i="14"/>
  <c r="Q11" i="14"/>
  <c r="Q10" i="14"/>
  <c r="Q9" i="14"/>
  <c r="Q8" i="14"/>
  <c r="Q7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</calcChain>
</file>

<file path=xl/sharedStrings.xml><?xml version="1.0" encoding="utf-8"?>
<sst xmlns="http://schemas.openxmlformats.org/spreadsheetml/2006/main" count="85" uniqueCount="20">
  <si>
    <t>Jahr</t>
  </si>
  <si>
    <t>Quelle: Statistisches Landesamt Sachsen/eigene Berechnungen</t>
  </si>
  <si>
    <t>/</t>
  </si>
  <si>
    <t>absolut</t>
  </si>
  <si>
    <t>Insgesamt</t>
  </si>
  <si>
    <t>Bruttowertschöpfung in jeweiligen Preisen in Mio. €</t>
  </si>
  <si>
    <t>Land- u. Forstwirtschaft</t>
  </si>
  <si>
    <t>Produzierendes Gewerbe</t>
  </si>
  <si>
    <t>Gesamt</t>
  </si>
  <si>
    <t>dar. 
Baugewerbe</t>
  </si>
  <si>
    <t>dar. Verarbeitendes Gewerbe</t>
  </si>
  <si>
    <t>Veränd. in %</t>
  </si>
  <si>
    <t>Bruttowertschöpfung (preisbereinigt, verkettet)</t>
  </si>
  <si>
    <t>dar. Öffentliche und sonstige 
Dienstleister, Erziehung, Gesundheit</t>
  </si>
  <si>
    <t>dar. Handel, Gastgewerbe, Verkehr, Information und Kommunikation</t>
  </si>
  <si>
    <t>dar. Grundstücks- und Wohnungs-wesen, Finanz- und Unternehmens- dienstleister</t>
  </si>
  <si>
    <t>Dienstleistungsbereich</t>
  </si>
  <si>
    <t>Bruttowertschöpfung im Freistaat Sachsen nach Wirtschaftsgruppen seit 1991 
nach WZ 2008 und nach Revision 2019 (ESVG 2010)</t>
  </si>
  <si>
    <t>Ketten- index
2015 = 100</t>
  </si>
  <si>
    <t>* - Berechnungsstand: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</si>
</sst>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164" formatCode="0.0"/>
    <numFmt numFmtId="165" formatCode="\ #\ ###\ ###\ ##0\ \ ;\ \–###\ ###\ ##0\ \ ;\ * \–\ \ ;\ * @\ \ "/>
    <numFmt numFmtId="166" formatCode="\ ??0.0\ \ ;\ * \–??0.0\ \ ;\ * \–\ \ ;\ * @\ \ "/>
    <numFmt numFmtId="167" formatCode="\ ####0.0\ \ ;\ * \–####0.0\ \ ;\ * \X\ \ ;\ * @\ \ "/>
    <numFmt numFmtId="168" formatCode="\ ##0\ \ ;\ * \x\ \ ;\ * @\ \ "/>
    <numFmt numFmtId="169" formatCode="#,##0;\-#,##0\ \ "/>
    <numFmt numFmtId="170" formatCode="\ ##\ ###\ ##0.0\ \ ;\ \–#\ ###\ ##0.0\ \ ;\ * \–\ \ ;\ * @\ \ "/>
    <numFmt numFmtId="171" formatCode="\ #\ ###\ ##0.000\ \ ;\ \–###\ ##0.000\ \ ;\ * \–\ \ ;\ * @\ \ "/>
    <numFmt numFmtId="172" formatCode="\ #\ ###\ ##0.00\ \ ;\ \–###\ ##0.00\ \ ;\ * \–\ \ ;\ * @\ \ "/>
    <numFmt numFmtId="173" formatCode="@\ *."/>
    <numFmt numFmtId="174" formatCode="\ \ @\ *."/>
    <numFmt numFmtId="175" formatCode="\ \ \ \ @\ *."/>
    <numFmt numFmtId="176" formatCode="\ \ \ \ \ \ @\ *."/>
    <numFmt numFmtId="177" formatCode="\ \ \ \ \ \ @"/>
    <numFmt numFmtId="178" formatCode="\ \ \ \ \ \ \ @\ *."/>
    <numFmt numFmtId="179" formatCode="\ \ \ \ @"/>
    <numFmt numFmtId="180" formatCode="\ \ @"/>
    <numFmt numFmtId="181" formatCode="\ \ \ @\ *."/>
    <numFmt numFmtId="182" formatCode="\ @"/>
    <numFmt numFmtId="183" formatCode="\ \ \ @"/>
    <numFmt numFmtId="184" formatCode="\ @\ *."/>
    <numFmt numFmtId="185" formatCode="\ \ \ \ \ \ \ \ \ @\ *."/>
    <numFmt numFmtId="186" formatCode="\ \ \ \ \ \ \ \ \ \ @\ *."/>
    <numFmt numFmtId="187" formatCode="\ \ \ \ \ \ \ \ \ @"/>
    <numFmt numFmtId="188" formatCode="\ \ \ \ \ \ \ \ \ \ \ \ @\ *."/>
    <numFmt numFmtId="189" formatCode="\ \ \ \ \ \ \ \ \ \ \ \ @"/>
    <numFmt numFmtId="190" formatCode="\ \ \ \ \ \ \ \ \ \ \ \ \ @\ *."/>
    <numFmt numFmtId="191" formatCode="#\ ###\ ###\ ##0\ \ ;\ \–###\ ###\ ##0\ \ ;\ * \–\ \ ;\ * @\ \ "/>
    <numFmt numFmtId="192" formatCode="###\ ##0.0\ \ ;\ * \–###\ ##0.0\ \ ;\ * \X\ \ ;\ * @"/>
  </numFmts>
  <fonts count="19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Times New Roman"/>
      <family val="1"/>
    </font>
    <font>
      <u/>
      <sz val="8"/>
      <color indexed="12"/>
      <name val="Arial"/>
      <family val="2"/>
    </font>
    <font>
      <b/>
      <u/>
      <sz val="8"/>
      <color indexed="12"/>
      <name val="Arial"/>
      <family val="2"/>
    </font>
    <font>
      <sz val="7"/>
      <name val="Letter Gothic CE"/>
      <family val="3"/>
      <charset val="238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3">
    <xf numFmtId="0" fontId="0" fillId="0" borderId="0"/>
    <xf numFmtId="173" fontId="1" fillId="0" borderId="0"/>
    <xf numFmtId="49" fontId="1" fillId="0" borderId="0"/>
    <xf numFmtId="186" fontId="1" fillId="0" borderId="0">
      <alignment horizontal="center"/>
    </xf>
    <xf numFmtId="188" fontId="1" fillId="0" borderId="0"/>
    <xf numFmtId="189" fontId="1" fillId="0" borderId="0"/>
    <xf numFmtId="190" fontId="1" fillId="0" borderId="0"/>
    <xf numFmtId="184" fontId="14" fillId="0" borderId="0"/>
    <xf numFmtId="182" fontId="14" fillId="0" borderId="0"/>
    <xf numFmtId="174" fontId="6" fillId="0" borderId="0"/>
    <xf numFmtId="180" fontId="14" fillId="0" borderId="0"/>
    <xf numFmtId="181" fontId="1" fillId="0" borderId="0"/>
    <xf numFmtId="183" fontId="14" fillId="0" borderId="0"/>
    <xf numFmtId="175" fontId="6" fillId="0" borderId="0"/>
    <xf numFmtId="179" fontId="14" fillId="0" borderId="0"/>
    <xf numFmtId="176" fontId="1" fillId="0" borderId="0"/>
    <xf numFmtId="177" fontId="1" fillId="0" borderId="0">
      <alignment horizontal="center"/>
    </xf>
    <xf numFmtId="178" fontId="1" fillId="0" borderId="0">
      <alignment horizontal="center"/>
    </xf>
    <xf numFmtId="185" fontId="1" fillId="0" borderId="0"/>
    <xf numFmtId="187" fontId="1" fillId="0" borderId="0">
      <alignment horizontal="center"/>
    </xf>
    <xf numFmtId="171" fontId="6" fillId="0" borderId="0">
      <alignment horizontal="right"/>
    </xf>
    <xf numFmtId="170" fontId="6" fillId="0" borderId="0">
      <alignment horizontal="right"/>
    </xf>
    <xf numFmtId="165" fontId="6" fillId="0" borderId="0">
      <alignment horizontal="right"/>
    </xf>
    <xf numFmtId="0" fontId="6" fillId="0" borderId="0">
      <alignment horizontal="right"/>
    </xf>
    <xf numFmtId="172" fontId="6" fillId="0" borderId="0">
      <alignment horizontal="right"/>
    </xf>
    <xf numFmtId="0" fontId="1" fillId="0" borderId="1"/>
    <xf numFmtId="49" fontId="9" fillId="0" borderId="0">
      <alignment horizontal="left"/>
    </xf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>
      <alignment horizontal="left"/>
    </xf>
    <xf numFmtId="1" fontId="7" fillId="0" borderId="2">
      <alignment horizontal="center"/>
    </xf>
    <xf numFmtId="1" fontId="6" fillId="0" borderId="2">
      <alignment horizontal="center"/>
    </xf>
    <xf numFmtId="0" fontId="12" fillId="0" borderId="0">
      <alignment horizontal="left"/>
      <protection locked="0"/>
    </xf>
    <xf numFmtId="0" fontId="13" fillId="0" borderId="0">
      <alignment horizontal="left"/>
      <protection locked="0"/>
    </xf>
    <xf numFmtId="167" fontId="7" fillId="0" borderId="0">
      <alignment horizontal="right"/>
    </xf>
    <xf numFmtId="167" fontId="6" fillId="0" borderId="0">
      <alignment horizontal="right"/>
    </xf>
    <xf numFmtId="168" fontId="6" fillId="0" borderId="0">
      <alignment horizontal="right"/>
    </xf>
    <xf numFmtId="173" fontId="14" fillId="0" borderId="0"/>
    <xf numFmtId="49" fontId="1" fillId="0" borderId="0">
      <alignment horizontal="left"/>
    </xf>
    <xf numFmtId="49" fontId="14" fillId="0" borderId="0"/>
    <xf numFmtId="166" fontId="7" fillId="0" borderId="0">
      <alignment horizontal="right"/>
    </xf>
    <xf numFmtId="166" fontId="6" fillId="0" borderId="0">
      <alignment horizontal="right"/>
    </xf>
    <xf numFmtId="0" fontId="4" fillId="0" borderId="0"/>
    <xf numFmtId="49" fontId="1" fillId="0" borderId="0">
      <alignment horizontal="left" vertical="top"/>
    </xf>
    <xf numFmtId="169" fontId="11" fillId="0" borderId="3"/>
    <xf numFmtId="0" fontId="10" fillId="0" borderId="0">
      <alignment horizontal="center"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4" fillId="0" borderId="0"/>
    <xf numFmtId="0" fontId="4" fillId="0" borderId="0"/>
    <xf numFmtId="0" fontId="16" fillId="0" borderId="0"/>
    <xf numFmtId="173" fontId="1" fillId="0" borderId="0"/>
    <xf numFmtId="49" fontId="1" fillId="0" borderId="0"/>
    <xf numFmtId="186" fontId="1" fillId="0" borderId="0">
      <alignment horizontal="center"/>
    </xf>
    <xf numFmtId="188" fontId="1" fillId="0" borderId="0"/>
    <xf numFmtId="189" fontId="1" fillId="0" borderId="0"/>
    <xf numFmtId="190" fontId="1" fillId="0" borderId="0"/>
    <xf numFmtId="181" fontId="1" fillId="0" borderId="0"/>
    <xf numFmtId="176" fontId="1" fillId="0" borderId="0"/>
    <xf numFmtId="177" fontId="1" fillId="0" borderId="0">
      <alignment horizontal="center"/>
    </xf>
    <xf numFmtId="178" fontId="1" fillId="0" borderId="0">
      <alignment horizontal="center"/>
    </xf>
    <xf numFmtId="185" fontId="1" fillId="0" borderId="0"/>
    <xf numFmtId="187" fontId="1" fillId="0" borderId="0">
      <alignment horizontal="center"/>
    </xf>
    <xf numFmtId="171" fontId="6" fillId="0" borderId="0">
      <alignment horizontal="right"/>
    </xf>
    <xf numFmtId="170" fontId="6" fillId="0" borderId="0">
      <alignment horizontal="right"/>
    </xf>
    <xf numFmtId="0" fontId="6" fillId="0" borderId="0">
      <alignment horizontal="right"/>
    </xf>
    <xf numFmtId="172" fontId="6" fillId="0" borderId="0">
      <alignment horizontal="right"/>
    </xf>
    <xf numFmtId="0" fontId="1" fillId="0" borderId="1"/>
    <xf numFmtId="0" fontId="1" fillId="0" borderId="0">
      <alignment horizontal="left"/>
    </xf>
    <xf numFmtId="168" fontId="6" fillId="0" borderId="0">
      <alignment horizontal="right"/>
    </xf>
    <xf numFmtId="0" fontId="15" fillId="0" borderId="0"/>
    <xf numFmtId="0" fontId="4" fillId="0" borderId="0"/>
    <xf numFmtId="0" fontId="16" fillId="0" borderId="0"/>
    <xf numFmtId="0" fontId="4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/>
    <xf numFmtId="0" fontId="4" fillId="0" borderId="0"/>
    <xf numFmtId="0" fontId="18" fillId="0" borderId="0" applyNumberFormat="0" applyFill="0" applyBorder="0" applyAlignment="0" applyProtection="0"/>
    <xf numFmtId="0" fontId="1" fillId="0" borderId="0"/>
    <xf numFmtId="0" fontId="9" fillId="0" borderId="0">
      <alignment horizontal="left"/>
    </xf>
    <xf numFmtId="0" fontId="1" fillId="0" borderId="0">
      <alignment horizontal="left"/>
    </xf>
    <xf numFmtId="0" fontId="14" fillId="0" borderId="0"/>
    <xf numFmtId="0" fontId="1" fillId="0" borderId="0">
      <alignment horizontal="left" vertical="top"/>
    </xf>
  </cellStyleXfs>
  <cellXfs count="43">
    <xf numFmtId="0" fontId="0" fillId="0" borderId="0" xfId="0"/>
    <xf numFmtId="0" fontId="0" fillId="0" borderId="0" xfId="0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164" fontId="5" fillId="0" borderId="9" xfId="39" applyNumberFormat="1" applyFont="1" applyBorder="1" applyAlignment="1">
      <alignment horizontal="right" vertical="center" indent="1"/>
    </xf>
    <xf numFmtId="0" fontId="8" fillId="2" borderId="8" xfId="0" applyFont="1" applyFill="1" applyBorder="1" applyAlignment="1">
      <alignment horizontal="center" vertical="center" wrapText="1"/>
    </xf>
    <xf numFmtId="3" fontId="5" fillId="0" borderId="10" xfId="22" applyNumberFormat="1" applyFont="1" applyBorder="1" applyAlignment="1">
      <alignment horizontal="right" vertical="center"/>
    </xf>
    <xf numFmtId="3" fontId="5" fillId="0" borderId="11" xfId="22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164" fontId="5" fillId="0" borderId="9" xfId="39" applyNumberFormat="1" applyFont="1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" fontId="5" fillId="0" borderId="10" xfId="22" applyNumberFormat="1" applyFont="1" applyBorder="1" applyAlignment="1">
      <alignment horizontal="right" vertical="center"/>
    </xf>
    <xf numFmtId="4" fontId="5" fillId="0" borderId="11" xfId="22" applyNumberFormat="1" applyFont="1" applyBorder="1" applyAlignment="1">
      <alignment horizontal="right" vertical="center"/>
    </xf>
    <xf numFmtId="0" fontId="9" fillId="2" borderId="8" xfId="0" applyFont="1" applyFill="1" applyBorder="1" applyAlignment="1">
      <alignment horizontal="center" vertical="center" wrapText="1"/>
    </xf>
    <xf numFmtId="191" fontId="6" fillId="0" borderId="0" xfId="71" applyNumberFormat="1" applyFont="1" applyAlignment="1">
      <alignment horizontal="right"/>
    </xf>
    <xf numFmtId="191" fontId="6" fillId="0" borderId="0" xfId="71" applyNumberFormat="1" applyFont="1" applyAlignment="1">
      <alignment horizontal="right"/>
    </xf>
    <xf numFmtId="192" fontId="6" fillId="0" borderId="0" xfId="71" applyNumberFormat="1" applyFont="1" applyAlignment="1">
      <alignment horizontal="right"/>
    </xf>
    <xf numFmtId="164" fontId="5" fillId="0" borderId="13" xfId="39" applyNumberFormat="1" applyFont="1" applyBorder="1" applyAlignment="1">
      <alignment horizontal="right" vertical="center" indent="1"/>
    </xf>
    <xf numFmtId="3" fontId="5" fillId="0" borderId="13" xfId="22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8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/>
    <xf numFmtId="0" fontId="0" fillId="0" borderId="9" xfId="0" applyBorder="1" applyAlignment="1"/>
  </cellXfs>
  <cellStyles count="83">
    <cellStyle name="0mitP" xfId="1"/>
    <cellStyle name="0mitP 2" xfId="50"/>
    <cellStyle name="0ohneP" xfId="2"/>
    <cellStyle name="0ohneP 2" xfId="51"/>
    <cellStyle name="0ohneP 3" xfId="78"/>
    <cellStyle name="10mitP" xfId="3"/>
    <cellStyle name="10mitP 2" xfId="52"/>
    <cellStyle name="12mitP" xfId="4"/>
    <cellStyle name="12mitP 2" xfId="53"/>
    <cellStyle name="12ohneP" xfId="5"/>
    <cellStyle name="12ohneP 2" xfId="54"/>
    <cellStyle name="13mitP" xfId="6"/>
    <cellStyle name="13mitP 2" xfId="55"/>
    <cellStyle name="1mitP" xfId="7"/>
    <cellStyle name="1ohneP" xfId="8"/>
    <cellStyle name="2mitP" xfId="9"/>
    <cellStyle name="2ohneP" xfId="10"/>
    <cellStyle name="3mitP" xfId="11"/>
    <cellStyle name="3mitP 2" xfId="56"/>
    <cellStyle name="3ohneP" xfId="12"/>
    <cellStyle name="4mitP" xfId="13"/>
    <cellStyle name="4ohneP" xfId="14"/>
    <cellStyle name="6mitP" xfId="15"/>
    <cellStyle name="6mitP 2" xfId="57"/>
    <cellStyle name="6ohneP" xfId="16"/>
    <cellStyle name="6ohneP 2" xfId="58"/>
    <cellStyle name="7mitP" xfId="17"/>
    <cellStyle name="7mitP 2" xfId="59"/>
    <cellStyle name="9mitP" xfId="18"/>
    <cellStyle name="9mitP 2" xfId="60"/>
    <cellStyle name="9ohneP" xfId="19"/>
    <cellStyle name="9ohneP 2" xfId="61"/>
    <cellStyle name="BasisDreiNK" xfId="20"/>
    <cellStyle name="BasisDreiNK 2" xfId="62"/>
    <cellStyle name="BasisEineNK" xfId="21"/>
    <cellStyle name="BasisEineNK 2" xfId="63"/>
    <cellStyle name="BasisOhneNK" xfId="22"/>
    <cellStyle name="BasisStandard" xfId="23"/>
    <cellStyle name="BasisStandard 2" xfId="64"/>
    <cellStyle name="BasisZweiNK" xfId="24"/>
    <cellStyle name="BasisZweiNK 2" xfId="65"/>
    <cellStyle name="Fuss" xfId="25"/>
    <cellStyle name="Fuss 2" xfId="66"/>
    <cellStyle name="Haupttitel" xfId="26"/>
    <cellStyle name="Haupttitel 2" xfId="79"/>
    <cellStyle name="Hyperlink 2" xfId="27"/>
    <cellStyle name="Hyperlink 2 2" xfId="45"/>
    <cellStyle name="Hyperlink 3" xfId="73"/>
    <cellStyle name="Hyperlink 3 2" xfId="77"/>
    <cellStyle name="Hyperlink 4" xfId="74"/>
    <cellStyle name="InhaltNormal" xfId="28"/>
    <cellStyle name="InhaltNormal 2" xfId="67"/>
    <cellStyle name="Jahr" xfId="29"/>
    <cellStyle name="Jahr 2" xfId="30"/>
    <cellStyle name="LinkGemVeroeff" xfId="31"/>
    <cellStyle name="LinkGemVeroeffFett" xfId="32"/>
    <cellStyle name="Messziffer" xfId="33"/>
    <cellStyle name="Messziffer 2" xfId="34"/>
    <cellStyle name="MesszifferD" xfId="35"/>
    <cellStyle name="MesszifferD 2" xfId="68"/>
    <cellStyle name="mitP" xfId="36"/>
    <cellStyle name="Noch" xfId="37"/>
    <cellStyle name="Noch 2" xfId="80"/>
    <cellStyle name="ohneP" xfId="38"/>
    <cellStyle name="ohneP 2" xfId="81"/>
    <cellStyle name="ProzVeränderung" xfId="39"/>
    <cellStyle name="ProzVeränderung 2" xfId="40"/>
    <cellStyle name="Standard" xfId="0" builtinId="0"/>
    <cellStyle name="Standard 2" xfId="41"/>
    <cellStyle name="Standard 2 2" xfId="46"/>
    <cellStyle name="Standard 2 3" xfId="69"/>
    <cellStyle name="Standard 2 3 2" xfId="76"/>
    <cellStyle name="Standard 3" xfId="47"/>
    <cellStyle name="Standard 3 2" xfId="70"/>
    <cellStyle name="Standard 4" xfId="48"/>
    <cellStyle name="Standard 4 2" xfId="71"/>
    <cellStyle name="Standard 5" xfId="49"/>
    <cellStyle name="Standard 5 2" xfId="72"/>
    <cellStyle name="Standard 7" xfId="75"/>
    <cellStyle name="Untertitel" xfId="42"/>
    <cellStyle name="Untertitel 2" xfId="82"/>
    <cellStyle name="zelle mit Rand" xfId="43"/>
    <cellStyle name="Zwischentitel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5"/>
  <sheetViews>
    <sheetView tabSelected="1" topLeftCell="A43" zoomScaleNormal="100" workbookViewId="0">
      <selection activeCell="C80" sqref="C80"/>
    </sheetView>
  </sheetViews>
  <sheetFormatPr baseColWidth="10" defaultRowHeight="12.75"/>
  <cols>
    <col min="1" max="1" width="7.140625" customWidth="1"/>
    <col min="2" max="11" width="8.5703125" customWidth="1"/>
    <col min="12" max="13" width="8.5703125" style="9" customWidth="1"/>
    <col min="14" max="19" width="8.5703125" customWidth="1"/>
  </cols>
  <sheetData>
    <row r="1" spans="1:22" ht="37.5" customHeight="1">
      <c r="A1" s="39" t="s">
        <v>17</v>
      </c>
      <c r="B1" s="40"/>
      <c r="C1" s="40"/>
      <c r="D1" s="40"/>
      <c r="E1" s="40"/>
      <c r="F1" s="40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2"/>
    </row>
    <row r="2" spans="1:22" ht="21.75" customHeight="1">
      <c r="A2" s="22" t="s">
        <v>0</v>
      </c>
      <c r="B2" s="25" t="s">
        <v>5</v>
      </c>
      <c r="C2" s="26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8"/>
    </row>
    <row r="3" spans="1:22" ht="21" customHeight="1">
      <c r="A3" s="23"/>
      <c r="B3" s="29" t="s">
        <v>4</v>
      </c>
      <c r="C3" s="30"/>
      <c r="D3" s="25" t="s">
        <v>6</v>
      </c>
      <c r="E3" s="33"/>
      <c r="F3" s="34" t="s">
        <v>7</v>
      </c>
      <c r="G3" s="27"/>
      <c r="H3" s="27"/>
      <c r="I3" s="27"/>
      <c r="J3" s="27"/>
      <c r="K3" s="28"/>
      <c r="L3" s="34" t="s">
        <v>16</v>
      </c>
      <c r="M3" s="27"/>
      <c r="N3" s="27"/>
      <c r="O3" s="27"/>
      <c r="P3" s="27"/>
      <c r="Q3" s="27"/>
      <c r="R3" s="37"/>
      <c r="S3" s="38"/>
    </row>
    <row r="4" spans="1:22" ht="60" customHeight="1">
      <c r="A4" s="23"/>
      <c r="B4" s="31"/>
      <c r="C4" s="32"/>
      <c r="D4" s="31"/>
      <c r="E4" s="32"/>
      <c r="F4" s="35" t="s">
        <v>8</v>
      </c>
      <c r="G4" s="36"/>
      <c r="H4" s="34" t="s">
        <v>10</v>
      </c>
      <c r="I4" s="36"/>
      <c r="J4" s="34" t="s">
        <v>9</v>
      </c>
      <c r="K4" s="36"/>
      <c r="L4" s="35" t="s">
        <v>8</v>
      </c>
      <c r="M4" s="36"/>
      <c r="N4" s="34" t="s">
        <v>14</v>
      </c>
      <c r="O4" s="36"/>
      <c r="P4" s="34" t="s">
        <v>15</v>
      </c>
      <c r="Q4" s="36"/>
      <c r="R4" s="34" t="s">
        <v>13</v>
      </c>
      <c r="S4" s="36"/>
    </row>
    <row r="5" spans="1:22" ht="33" customHeight="1">
      <c r="A5" s="24"/>
      <c r="B5" s="4" t="s">
        <v>3</v>
      </c>
      <c r="C5" s="2" t="s">
        <v>11</v>
      </c>
      <c r="D5" s="4" t="s">
        <v>3</v>
      </c>
      <c r="E5" s="2" t="s">
        <v>11</v>
      </c>
      <c r="F5" s="4" t="s">
        <v>3</v>
      </c>
      <c r="G5" s="2" t="s">
        <v>11</v>
      </c>
      <c r="H5" s="4" t="s">
        <v>3</v>
      </c>
      <c r="I5" s="2" t="s">
        <v>11</v>
      </c>
      <c r="J5" s="4" t="s">
        <v>3</v>
      </c>
      <c r="K5" s="2" t="s">
        <v>11</v>
      </c>
      <c r="L5" s="4" t="s">
        <v>3</v>
      </c>
      <c r="M5" s="2" t="s">
        <v>11</v>
      </c>
      <c r="N5" s="4" t="s">
        <v>3</v>
      </c>
      <c r="O5" s="2" t="s">
        <v>11</v>
      </c>
      <c r="P5" s="4" t="s">
        <v>3</v>
      </c>
      <c r="Q5" s="2" t="s">
        <v>11</v>
      </c>
      <c r="R5" s="4" t="s">
        <v>3</v>
      </c>
      <c r="S5" s="2" t="s">
        <v>11</v>
      </c>
    </row>
    <row r="6" spans="1:22" ht="15" customHeight="1">
      <c r="A6" s="7">
        <v>1991</v>
      </c>
      <c r="B6" s="5">
        <v>33635.902999999998</v>
      </c>
      <c r="C6" s="8" t="s">
        <v>2</v>
      </c>
      <c r="D6" s="5">
        <v>547.17100000000005</v>
      </c>
      <c r="E6" s="8" t="s">
        <v>2</v>
      </c>
      <c r="F6" s="5">
        <v>12248.832</v>
      </c>
      <c r="G6" s="8" t="s">
        <v>2</v>
      </c>
      <c r="H6" s="5">
        <v>5517.6009999999997</v>
      </c>
      <c r="I6" s="8" t="s">
        <v>2</v>
      </c>
      <c r="J6" s="5">
        <v>3825.35</v>
      </c>
      <c r="K6" s="8" t="s">
        <v>2</v>
      </c>
      <c r="L6" s="5">
        <v>20839.900000000001</v>
      </c>
      <c r="M6" s="8" t="s">
        <v>2</v>
      </c>
      <c r="N6" s="5">
        <v>6706.6049999999996</v>
      </c>
      <c r="O6" s="8" t="s">
        <v>2</v>
      </c>
      <c r="P6" s="5">
        <v>3805.5129999999999</v>
      </c>
      <c r="Q6" s="8" t="s">
        <v>2</v>
      </c>
      <c r="R6" s="5">
        <v>10327.781999999999</v>
      </c>
      <c r="S6" s="8" t="s">
        <v>2</v>
      </c>
      <c r="U6" s="17"/>
      <c r="V6" s="16"/>
    </row>
    <row r="7" spans="1:22" ht="13.5" customHeight="1">
      <c r="A7" s="7">
        <v>1992</v>
      </c>
      <c r="B7" s="5">
        <v>41391.741999999998</v>
      </c>
      <c r="C7" s="8">
        <f>B7*100/B6-100</f>
        <v>23.058215502643108</v>
      </c>
      <c r="D7" s="5">
        <v>581.64499999999998</v>
      </c>
      <c r="E7" s="8">
        <f>D7*100/D6-100</f>
        <v>6.3004070025640857</v>
      </c>
      <c r="F7" s="5">
        <v>13454.19</v>
      </c>
      <c r="G7" s="8">
        <f>F7*100/F6-100</f>
        <v>9.8405954135055396</v>
      </c>
      <c r="H7" s="5">
        <v>5202.9750000000004</v>
      </c>
      <c r="I7" s="8">
        <f>H7*100/H6-100</f>
        <v>-5.7022245718746092</v>
      </c>
      <c r="J7" s="5">
        <v>5620.9369999999999</v>
      </c>
      <c r="K7" s="8">
        <f>J7*100/J6-100</f>
        <v>46.939155894231902</v>
      </c>
      <c r="L7" s="5">
        <v>27355.906999999999</v>
      </c>
      <c r="M7" s="8">
        <f>L7*100/L6-100</f>
        <v>31.26697824845607</v>
      </c>
      <c r="N7" s="5">
        <v>9240.4009999999998</v>
      </c>
      <c r="O7" s="8">
        <f>N7*100/N6-100</f>
        <v>37.78060583559045</v>
      </c>
      <c r="P7" s="5">
        <v>4954.04</v>
      </c>
      <c r="Q7" s="8">
        <f>P7*100/P6-100</f>
        <v>30.180609026956432</v>
      </c>
      <c r="R7" s="6">
        <v>13161.466</v>
      </c>
      <c r="S7" s="8">
        <f>R7*100/R6-100</f>
        <v>27.437488513990729</v>
      </c>
      <c r="U7" s="17"/>
      <c r="V7" s="16"/>
    </row>
    <row r="8" spans="1:22" ht="13.5" customHeight="1">
      <c r="A8" s="7">
        <v>1993</v>
      </c>
      <c r="B8" s="5">
        <v>50051.862000000001</v>
      </c>
      <c r="C8" s="8">
        <f t="shared" ref="C8:E37" si="0">B8*100/B7-100</f>
        <v>20.922337600577436</v>
      </c>
      <c r="D8" s="5">
        <v>745.21699999999998</v>
      </c>
      <c r="E8" s="8">
        <f t="shared" si="0"/>
        <v>28.1223082808242</v>
      </c>
      <c r="F8" s="5">
        <v>16306.808000000001</v>
      </c>
      <c r="G8" s="8">
        <f t="shared" ref="G8" si="1">F8*100/F7-100</f>
        <v>21.202450686366106</v>
      </c>
      <c r="H8" s="5">
        <v>6085.3580000000002</v>
      </c>
      <c r="I8" s="8">
        <f t="shared" ref="I8" si="2">H8*100/H7-100</f>
        <v>16.959201226221538</v>
      </c>
      <c r="J8" s="5">
        <v>7455.8370000000004</v>
      </c>
      <c r="K8" s="8">
        <f t="shared" ref="K8" si="3">J8*100/J7-100</f>
        <v>32.644023585391551</v>
      </c>
      <c r="L8" s="5">
        <v>32999.837</v>
      </c>
      <c r="M8" s="8">
        <f t="shared" ref="M8:M37" si="4">L8*100/L7-100</f>
        <v>20.631485550817246</v>
      </c>
      <c r="N8" s="5">
        <v>10698.892</v>
      </c>
      <c r="O8" s="8">
        <f t="shared" ref="O8" si="5">N8*100/N7-100</f>
        <v>15.783849640291578</v>
      </c>
      <c r="P8" s="5">
        <v>7855.5330000000004</v>
      </c>
      <c r="Q8" s="8">
        <f t="shared" ref="Q8" si="6">P8*100/P7-100</f>
        <v>58.568219069688581</v>
      </c>
      <c r="R8" s="6">
        <v>14445.412</v>
      </c>
      <c r="S8" s="8">
        <f t="shared" ref="S8" si="7">R8*100/R7-100</f>
        <v>9.7553418441380302</v>
      </c>
      <c r="U8" s="17"/>
      <c r="V8" s="16"/>
    </row>
    <row r="9" spans="1:22" ht="13.5" customHeight="1">
      <c r="A9" s="7">
        <v>1994</v>
      </c>
      <c r="B9" s="5">
        <v>57765.154000000002</v>
      </c>
      <c r="C9" s="8">
        <f t="shared" si="0"/>
        <v>15.410599509764495</v>
      </c>
      <c r="D9" s="5">
        <v>694.84699999999998</v>
      </c>
      <c r="E9" s="8">
        <f t="shared" si="0"/>
        <v>-6.7591050660411724</v>
      </c>
      <c r="F9" s="5">
        <v>19901.52</v>
      </c>
      <c r="G9" s="8">
        <f t="shared" ref="G9" si="8">F9*100/F8-100</f>
        <v>22.044240663163507</v>
      </c>
      <c r="H9" s="5">
        <v>7171.165</v>
      </c>
      <c r="I9" s="8">
        <f t="shared" ref="I9" si="9">H9*100/H8-100</f>
        <v>17.842943669049546</v>
      </c>
      <c r="J9" s="5">
        <v>9975.2939999999999</v>
      </c>
      <c r="K9" s="8">
        <f t="shared" ref="K9" si="10">J9*100/J8-100</f>
        <v>33.791739277561987</v>
      </c>
      <c r="L9" s="5">
        <v>37168.786999999997</v>
      </c>
      <c r="M9" s="8">
        <f t="shared" si="4"/>
        <v>12.633244218751742</v>
      </c>
      <c r="N9" s="5">
        <v>11806.982</v>
      </c>
      <c r="O9" s="8">
        <f t="shared" ref="O9" si="11">N9*100/N8-100</f>
        <v>10.357053795851002</v>
      </c>
      <c r="P9" s="5">
        <v>9868.8359999999993</v>
      </c>
      <c r="Q9" s="8">
        <f t="shared" ref="Q9" si="12">P9*100/P8-100</f>
        <v>25.629107534778342</v>
      </c>
      <c r="R9" s="6">
        <v>15492.968999999999</v>
      </c>
      <c r="S9" s="8">
        <f t="shared" ref="S9" si="13">R9*100/R8-100</f>
        <v>7.2518319311349444</v>
      </c>
      <c r="U9" s="17"/>
      <c r="V9" s="16"/>
    </row>
    <row r="10" spans="1:22" ht="13.5" customHeight="1">
      <c r="A10" s="7">
        <v>1995</v>
      </c>
      <c r="B10" s="5">
        <v>63747.567999999999</v>
      </c>
      <c r="C10" s="8">
        <f t="shared" si="0"/>
        <v>10.356440839749155</v>
      </c>
      <c r="D10" s="5">
        <v>804.73299999999995</v>
      </c>
      <c r="E10" s="8">
        <f t="shared" si="0"/>
        <v>15.814416698927957</v>
      </c>
      <c r="F10" s="5">
        <v>21410.196</v>
      </c>
      <c r="G10" s="8">
        <f t="shared" ref="G10" si="14">F10*100/F9-100</f>
        <v>7.5807074032536264</v>
      </c>
      <c r="H10" s="5">
        <v>8150.0540000000001</v>
      </c>
      <c r="I10" s="8">
        <f t="shared" ref="I10" si="15">H10*100/H9-100</f>
        <v>13.650348304633908</v>
      </c>
      <c r="J10" s="5">
        <v>10348.923000000001</v>
      </c>
      <c r="K10" s="8">
        <f t="shared" ref="K10" si="16">J10*100/J9-100</f>
        <v>3.7455437403649512</v>
      </c>
      <c r="L10" s="5">
        <v>41532.639000000003</v>
      </c>
      <c r="M10" s="8">
        <f t="shared" si="4"/>
        <v>11.740636034207967</v>
      </c>
      <c r="N10" s="5">
        <v>12669.67</v>
      </c>
      <c r="O10" s="8">
        <f t="shared" ref="O10" si="17">N10*100/N9-100</f>
        <v>7.306591980914348</v>
      </c>
      <c r="P10" s="5">
        <v>11597.677</v>
      </c>
      <c r="Q10" s="8">
        <f t="shared" ref="Q10" si="18">P10*100/P9-100</f>
        <v>17.518185528668226</v>
      </c>
      <c r="R10" s="6">
        <v>17265.292000000001</v>
      </c>
      <c r="S10" s="8">
        <f t="shared" ref="S10" si="19">R10*100/R9-100</f>
        <v>11.439531054377014</v>
      </c>
      <c r="U10" s="17"/>
      <c r="V10" s="16"/>
    </row>
    <row r="11" spans="1:22" ht="13.5" customHeight="1">
      <c r="A11" s="7">
        <v>1996</v>
      </c>
      <c r="B11" s="5">
        <v>66179.312999999995</v>
      </c>
      <c r="C11" s="8">
        <f t="shared" si="0"/>
        <v>3.8146474858460522</v>
      </c>
      <c r="D11" s="5">
        <v>798.48</v>
      </c>
      <c r="E11" s="8">
        <f t="shared" si="0"/>
        <v>-0.77702790863553162</v>
      </c>
      <c r="F11" s="5">
        <v>21984.583999999999</v>
      </c>
      <c r="G11" s="8">
        <f t="shared" ref="G11" si="20">F11*100/F10-100</f>
        <v>2.6827778690115593</v>
      </c>
      <c r="H11" s="5">
        <v>8303.52</v>
      </c>
      <c r="I11" s="8">
        <f t="shared" ref="I11" si="21">H11*100/H10-100</f>
        <v>1.8830059285496787</v>
      </c>
      <c r="J11" s="5">
        <v>10394.674000000001</v>
      </c>
      <c r="K11" s="8">
        <f t="shared" ref="K11" si="22">J11*100/J10-100</f>
        <v>0.44208464977467088</v>
      </c>
      <c r="L11" s="5">
        <v>43396.249000000003</v>
      </c>
      <c r="M11" s="8">
        <f t="shared" si="4"/>
        <v>4.4870974849443144</v>
      </c>
      <c r="N11" s="5">
        <v>12892.332</v>
      </c>
      <c r="O11" s="8">
        <f t="shared" ref="O11" si="23">N11*100/N10-100</f>
        <v>1.7574411961795278</v>
      </c>
      <c r="P11" s="5">
        <v>12821.181</v>
      </c>
      <c r="Q11" s="8">
        <f t="shared" ref="Q11" si="24">P11*100/P10-100</f>
        <v>10.549560916380074</v>
      </c>
      <c r="R11" s="6">
        <v>17682.736000000001</v>
      </c>
      <c r="S11" s="8">
        <f t="shared" ref="S11" si="25">R11*100/R10-100</f>
        <v>2.4178218358542694</v>
      </c>
      <c r="U11" s="17"/>
      <c r="V11" s="16"/>
    </row>
    <row r="12" spans="1:22" ht="13.5" customHeight="1">
      <c r="A12" s="7">
        <v>1997</v>
      </c>
      <c r="B12" s="5">
        <v>66180.770999999993</v>
      </c>
      <c r="C12" s="8">
        <f t="shared" si="0"/>
        <v>2.203105372217351E-3</v>
      </c>
      <c r="D12" s="5">
        <v>877.90499999999997</v>
      </c>
      <c r="E12" s="8">
        <f t="shared" si="0"/>
        <v>9.9470243462578907</v>
      </c>
      <c r="F12" s="5">
        <v>21683.100999999999</v>
      </c>
      <c r="G12" s="8">
        <f t="shared" ref="G12" si="26">F12*100/F11-100</f>
        <v>-1.3713382068089146</v>
      </c>
      <c r="H12" s="5">
        <v>9355.8819999999996</v>
      </c>
      <c r="I12" s="8">
        <f t="shared" ref="I12" si="27">H12*100/H11-100</f>
        <v>12.673685376804045</v>
      </c>
      <c r="J12" s="5">
        <v>9252.884</v>
      </c>
      <c r="K12" s="8">
        <f t="shared" ref="K12" si="28">J12*100/J11-100</f>
        <v>-10.984375267564914</v>
      </c>
      <c r="L12" s="5">
        <v>43619.764999999999</v>
      </c>
      <c r="M12" s="8">
        <f t="shared" si="4"/>
        <v>0.51505834064137446</v>
      </c>
      <c r="N12" s="5">
        <v>12601.142</v>
      </c>
      <c r="O12" s="8">
        <f t="shared" ref="O12" si="29">N12*100/N11-100</f>
        <v>-2.2586293930376655</v>
      </c>
      <c r="P12" s="5">
        <v>13515.206</v>
      </c>
      <c r="Q12" s="8">
        <f t="shared" ref="Q12" si="30">P12*100/P11-100</f>
        <v>5.4131128793829504</v>
      </c>
      <c r="R12" s="6">
        <v>17503.417000000001</v>
      </c>
      <c r="S12" s="8">
        <f t="shared" ref="S12" si="31">R12*100/R11-100</f>
        <v>-1.0140908058571938</v>
      </c>
      <c r="U12" s="17"/>
      <c r="V12" s="16"/>
    </row>
    <row r="13" spans="1:22" ht="13.5" customHeight="1">
      <c r="A13" s="7">
        <v>1998</v>
      </c>
      <c r="B13" s="5">
        <v>67161.664999999994</v>
      </c>
      <c r="C13" s="8">
        <f t="shared" si="0"/>
        <v>1.4821435066085797</v>
      </c>
      <c r="D13" s="5">
        <v>894.86599999999999</v>
      </c>
      <c r="E13" s="8">
        <f t="shared" si="0"/>
        <v>1.9319858071203697</v>
      </c>
      <c r="F13" s="5">
        <v>21523.620999999999</v>
      </c>
      <c r="G13" s="8">
        <f t="shared" ref="G13" si="32">F13*100/F12-100</f>
        <v>-0.73550365328279099</v>
      </c>
      <c r="H13" s="5">
        <v>10582.093000000001</v>
      </c>
      <c r="I13" s="8">
        <f t="shared" ref="I13" si="33">H13*100/H12-100</f>
        <v>13.106311088575083</v>
      </c>
      <c r="J13" s="5">
        <v>8080.701</v>
      </c>
      <c r="K13" s="8">
        <f t="shared" ref="K13" si="34">J13*100/J12-100</f>
        <v>-12.668298878490205</v>
      </c>
      <c r="L13" s="5">
        <v>44743.178</v>
      </c>
      <c r="M13" s="8">
        <f t="shared" si="4"/>
        <v>2.5754677953904519</v>
      </c>
      <c r="N13" s="5">
        <v>12892.496999999999</v>
      </c>
      <c r="O13" s="8">
        <f t="shared" ref="O13" si="35">N13*100/N12-100</f>
        <v>2.3121317099672325</v>
      </c>
      <c r="P13" s="5">
        <v>14080.007</v>
      </c>
      <c r="Q13" s="8">
        <f t="shared" ref="Q13" si="36">P13*100/P12-100</f>
        <v>4.1790040048224171</v>
      </c>
      <c r="R13" s="6">
        <v>17770.673999999999</v>
      </c>
      <c r="S13" s="8">
        <f t="shared" ref="S13" si="37">R13*100/R12-100</f>
        <v>1.5268847219945485</v>
      </c>
      <c r="U13" s="17"/>
      <c r="V13" s="16"/>
    </row>
    <row r="14" spans="1:22" ht="13.5" customHeight="1">
      <c r="A14" s="7">
        <v>1999</v>
      </c>
      <c r="B14" s="5">
        <v>68164.36</v>
      </c>
      <c r="C14" s="8">
        <f t="shared" si="0"/>
        <v>1.4929573291549616</v>
      </c>
      <c r="D14" s="5">
        <v>884.57100000000003</v>
      </c>
      <c r="E14" s="8">
        <f t="shared" si="0"/>
        <v>-1.1504515759901466</v>
      </c>
      <c r="F14" s="5">
        <v>21016.687999999998</v>
      </c>
      <c r="G14" s="8">
        <f t="shared" ref="G14" si="38">F14*100/F13-100</f>
        <v>-2.3552403194611173</v>
      </c>
      <c r="H14" s="5">
        <v>10900.944</v>
      </c>
      <c r="I14" s="8">
        <f t="shared" ref="I14" si="39">H14*100/H13-100</f>
        <v>3.0131184823266892</v>
      </c>
      <c r="J14" s="5">
        <v>7430.0150000000003</v>
      </c>
      <c r="K14" s="8">
        <f t="shared" ref="K14" si="40">J14*100/J13-100</f>
        <v>-8.052345953649322</v>
      </c>
      <c r="L14" s="5">
        <v>46263.101000000002</v>
      </c>
      <c r="M14" s="8">
        <f t="shared" si="4"/>
        <v>3.3969938389267043</v>
      </c>
      <c r="N14" s="5">
        <v>13130.271000000001</v>
      </c>
      <c r="O14" s="8">
        <f t="shared" ref="O14" si="41">N14*100/N13-100</f>
        <v>1.8442819881982615</v>
      </c>
      <c r="P14" s="5">
        <v>14527.531000000001</v>
      </c>
      <c r="Q14" s="8">
        <f t="shared" ref="Q14" si="42">P14*100/P13-100</f>
        <v>3.1784359198116903</v>
      </c>
      <c r="R14" s="6">
        <v>18605.298999999999</v>
      </c>
      <c r="S14" s="8">
        <f t="shared" ref="S14" si="43">R14*100/R13-100</f>
        <v>4.6966423445728651</v>
      </c>
      <c r="U14" s="17"/>
      <c r="V14" s="16"/>
    </row>
    <row r="15" spans="1:22" ht="13.5" customHeight="1">
      <c r="A15" s="7">
        <v>2000</v>
      </c>
      <c r="B15" s="5">
        <v>68178.471999999994</v>
      </c>
      <c r="C15" s="8">
        <f t="shared" si="0"/>
        <v>2.0702901046817601E-2</v>
      </c>
      <c r="D15" s="5">
        <v>946.79899999999998</v>
      </c>
      <c r="E15" s="8">
        <f t="shared" si="0"/>
        <v>7.0348225297912705</v>
      </c>
      <c r="F15" s="5">
        <v>20413.588</v>
      </c>
      <c r="G15" s="8">
        <f t="shared" ref="G15" si="44">F15*100/F14-100</f>
        <v>-2.8696243670743797</v>
      </c>
      <c r="H15" s="5">
        <v>11539.762000000001</v>
      </c>
      <c r="I15" s="8">
        <f t="shared" ref="I15" si="45">H15*100/H14-100</f>
        <v>5.860208070053389</v>
      </c>
      <c r="J15" s="5">
        <v>6355.9089999999997</v>
      </c>
      <c r="K15" s="8">
        <f t="shared" ref="K15" si="46">J15*100/J14-100</f>
        <v>-14.456309980531685</v>
      </c>
      <c r="L15" s="5">
        <v>46818.084999999999</v>
      </c>
      <c r="M15" s="8">
        <f t="shared" si="4"/>
        <v>1.1996255936237361</v>
      </c>
      <c r="N15" s="5">
        <v>13272.605</v>
      </c>
      <c r="O15" s="8">
        <f t="shared" ref="O15" si="47">N15*100/N14-100</f>
        <v>1.0840141837133359</v>
      </c>
      <c r="P15" s="5">
        <v>14560.272999999999</v>
      </c>
      <c r="Q15" s="8">
        <f t="shared" ref="Q15" si="48">P15*100/P14-100</f>
        <v>0.22537897182940014</v>
      </c>
      <c r="R15" s="6">
        <v>18985.206999999999</v>
      </c>
      <c r="S15" s="8">
        <f t="shared" ref="S15" si="49">R15*100/R14-100</f>
        <v>2.0419343972918682</v>
      </c>
      <c r="U15" s="17"/>
      <c r="V15" s="16"/>
    </row>
    <row r="16" spans="1:22" ht="13.5" customHeight="1">
      <c r="A16" s="7">
        <v>2001</v>
      </c>
      <c r="B16" s="5">
        <v>70499.659</v>
      </c>
      <c r="C16" s="8">
        <f t="shared" si="0"/>
        <v>3.4045746874468108</v>
      </c>
      <c r="D16" s="5">
        <v>1100.8</v>
      </c>
      <c r="E16" s="8">
        <f t="shared" si="0"/>
        <v>16.265437542709705</v>
      </c>
      <c r="F16" s="5">
        <v>20242.067999999999</v>
      </c>
      <c r="G16" s="8">
        <f t="shared" ref="G16" si="50">F16*100/F15-100</f>
        <v>-0.84022465820315517</v>
      </c>
      <c r="H16" s="5">
        <v>12042.043</v>
      </c>
      <c r="I16" s="8">
        <f t="shared" ref="I16" si="51">H16*100/H15-100</f>
        <v>4.3526114316742337</v>
      </c>
      <c r="J16" s="5">
        <v>5493.7380000000003</v>
      </c>
      <c r="K16" s="8">
        <f t="shared" ref="K16" si="52">J16*100/J15-100</f>
        <v>-13.564873254163942</v>
      </c>
      <c r="L16" s="5">
        <v>49156.790999999997</v>
      </c>
      <c r="M16" s="8">
        <f t="shared" si="4"/>
        <v>4.9953046990281535</v>
      </c>
      <c r="N16" s="5">
        <v>14147.281999999999</v>
      </c>
      <c r="O16" s="8">
        <f t="shared" ref="O16" si="53">N16*100/N15-100</f>
        <v>6.5900929018832386</v>
      </c>
      <c r="P16" s="5">
        <v>15645.545</v>
      </c>
      <c r="Q16" s="8">
        <f t="shared" ref="Q16" si="54">P16*100/P15-100</f>
        <v>7.4536514528264775</v>
      </c>
      <c r="R16" s="6">
        <v>19363.964</v>
      </c>
      <c r="S16" s="8">
        <f t="shared" ref="S16" si="55">R16*100/R15-100</f>
        <v>1.9950111684323559</v>
      </c>
      <c r="U16" s="17"/>
      <c r="V16" s="16"/>
    </row>
    <row r="17" spans="1:22" ht="13.5" customHeight="1">
      <c r="A17" s="7">
        <v>2002</v>
      </c>
      <c r="B17" s="5">
        <v>72930.832999999999</v>
      </c>
      <c r="C17" s="8">
        <f t="shared" si="0"/>
        <v>3.4484904387977195</v>
      </c>
      <c r="D17" s="5">
        <v>923.649</v>
      </c>
      <c r="E17" s="8">
        <f t="shared" si="0"/>
        <v>-16.092932412790702</v>
      </c>
      <c r="F17" s="5">
        <v>20658.955000000002</v>
      </c>
      <c r="G17" s="8">
        <f t="shared" ref="G17" si="56">F17*100/F16-100</f>
        <v>2.0595079514603043</v>
      </c>
      <c r="H17" s="5">
        <v>12485.826999999999</v>
      </c>
      <c r="I17" s="8">
        <f t="shared" ref="I17" si="57">H17*100/H16-100</f>
        <v>3.6852882853848001</v>
      </c>
      <c r="J17" s="5">
        <v>5329.5159999999996</v>
      </c>
      <c r="K17" s="8">
        <f t="shared" ref="K17" si="58">J17*100/J16-100</f>
        <v>-2.9892579515077102</v>
      </c>
      <c r="L17" s="5">
        <v>51348.228999999999</v>
      </c>
      <c r="M17" s="8">
        <f t="shared" si="4"/>
        <v>4.4580574838581413</v>
      </c>
      <c r="N17" s="5">
        <v>14610.24</v>
      </c>
      <c r="O17" s="8">
        <f t="shared" ref="O17" si="59">N17*100/N16-100</f>
        <v>3.2724165673660934</v>
      </c>
      <c r="P17" s="5">
        <v>16896.861000000001</v>
      </c>
      <c r="Q17" s="8">
        <f t="shared" ref="Q17" si="60">P17*100/P16-100</f>
        <v>7.997906113209865</v>
      </c>
      <c r="R17" s="6">
        <v>19841.128000000001</v>
      </c>
      <c r="S17" s="8">
        <f t="shared" ref="S17" si="61">R17*100/R16-100</f>
        <v>2.4641855355649369</v>
      </c>
      <c r="U17" s="17"/>
      <c r="V17" s="16"/>
    </row>
    <row r="18" spans="1:22" ht="13.5" customHeight="1">
      <c r="A18" s="7">
        <v>2003</v>
      </c>
      <c r="B18" s="5">
        <v>74332.755999999994</v>
      </c>
      <c r="C18" s="8">
        <f t="shared" si="0"/>
        <v>1.9222637975353933</v>
      </c>
      <c r="D18" s="5">
        <v>808.41300000000001</v>
      </c>
      <c r="E18" s="8">
        <f t="shared" si="0"/>
        <v>-12.47616789494711</v>
      </c>
      <c r="F18" s="5">
        <v>21206.296999999999</v>
      </c>
      <c r="G18" s="8">
        <f t="shared" ref="G18" si="62">F18*100/F17-100</f>
        <v>2.6494176496342448</v>
      </c>
      <c r="H18" s="5">
        <v>13089.621999999999</v>
      </c>
      <c r="I18" s="8">
        <f t="shared" ref="I18" si="63">H18*100/H17-100</f>
        <v>4.8358430723091033</v>
      </c>
      <c r="J18" s="5">
        <v>5234.57</v>
      </c>
      <c r="K18" s="8">
        <f t="shared" ref="K18" si="64">J18*100/J17-100</f>
        <v>-1.7815126176560767</v>
      </c>
      <c r="L18" s="5">
        <v>52318.046000000002</v>
      </c>
      <c r="M18" s="8">
        <f t="shared" si="4"/>
        <v>1.888705840273488</v>
      </c>
      <c r="N18" s="5">
        <v>14477.538</v>
      </c>
      <c r="O18" s="8">
        <f t="shared" ref="O18" si="65">N18*100/N17-100</f>
        <v>-0.9082807674617186</v>
      </c>
      <c r="P18" s="5">
        <v>17615.429</v>
      </c>
      <c r="Q18" s="8">
        <f t="shared" ref="Q18" si="66">P18*100/P17-100</f>
        <v>4.2526715465079405</v>
      </c>
      <c r="R18" s="6">
        <v>20225.079000000002</v>
      </c>
      <c r="S18" s="8">
        <f t="shared" ref="S18" si="67">R18*100/R17-100</f>
        <v>1.9351268738350029</v>
      </c>
      <c r="U18" s="17"/>
      <c r="V18" s="16"/>
    </row>
    <row r="19" spans="1:22" ht="13.5" customHeight="1">
      <c r="A19" s="7">
        <v>2004</v>
      </c>
      <c r="B19" s="5">
        <v>76644.385999999999</v>
      </c>
      <c r="C19" s="8">
        <f t="shared" si="0"/>
        <v>3.1098402970555838</v>
      </c>
      <c r="D19" s="5">
        <v>1052.8979999999999</v>
      </c>
      <c r="E19" s="8">
        <f t="shared" si="0"/>
        <v>30.242586400762974</v>
      </c>
      <c r="F19" s="5">
        <v>22242.277999999998</v>
      </c>
      <c r="G19" s="8">
        <f t="shared" ref="G19" si="68">F19*100/F18-100</f>
        <v>4.8852517721505109</v>
      </c>
      <c r="H19" s="5">
        <v>14222.602000000001</v>
      </c>
      <c r="I19" s="8">
        <f t="shared" ref="I19" si="69">H19*100/H18-100</f>
        <v>8.6555593431193216</v>
      </c>
      <c r="J19" s="5">
        <v>5043.598</v>
      </c>
      <c r="K19" s="8">
        <f t="shared" ref="K19" si="70">J19*100/J18-100</f>
        <v>-3.6482843863010714</v>
      </c>
      <c r="L19" s="5">
        <v>53349.21</v>
      </c>
      <c r="M19" s="8">
        <f t="shared" si="4"/>
        <v>1.9709528142545594</v>
      </c>
      <c r="N19" s="5">
        <v>14864.549000000001</v>
      </c>
      <c r="O19" s="8">
        <f t="shared" ref="O19" si="71">N19*100/N18-100</f>
        <v>2.6731824154079362</v>
      </c>
      <c r="P19" s="5">
        <v>17825.375</v>
      </c>
      <c r="Q19" s="8">
        <f t="shared" ref="Q19" si="72">P19*100/P18-100</f>
        <v>1.191830184777217</v>
      </c>
      <c r="R19" s="6">
        <v>20659.286</v>
      </c>
      <c r="S19" s="8">
        <f t="shared" ref="S19" si="73">R19*100/R18-100</f>
        <v>2.1468741852627602</v>
      </c>
      <c r="U19" s="17"/>
      <c r="V19" s="16"/>
    </row>
    <row r="20" spans="1:22" ht="13.5" customHeight="1">
      <c r="A20" s="7">
        <v>2005</v>
      </c>
      <c r="B20" s="5">
        <v>76317.966</v>
      </c>
      <c r="C20" s="8">
        <f t="shared" si="0"/>
        <v>-0.425888988138027</v>
      </c>
      <c r="D20" s="5">
        <v>744.88199999999995</v>
      </c>
      <c r="E20" s="8">
        <f t="shared" si="0"/>
        <v>-29.254115783295248</v>
      </c>
      <c r="F20" s="5">
        <v>22111.454000000002</v>
      </c>
      <c r="G20" s="8">
        <f t="shared" ref="G20" si="74">F20*100/F19-100</f>
        <v>-0.58817716422748845</v>
      </c>
      <c r="H20" s="5">
        <v>14584.42</v>
      </c>
      <c r="I20" s="8">
        <f t="shared" ref="I20" si="75">H20*100/H19-100</f>
        <v>2.5439648806877955</v>
      </c>
      <c r="J20" s="5">
        <v>4569.8050000000003</v>
      </c>
      <c r="K20" s="8">
        <f t="shared" ref="K20" si="76">J20*100/J19-100</f>
        <v>-9.3939485264289431</v>
      </c>
      <c r="L20" s="5">
        <v>53461.63</v>
      </c>
      <c r="M20" s="8">
        <f t="shared" si="4"/>
        <v>0.21072476987006894</v>
      </c>
      <c r="N20" s="5">
        <v>14695.964</v>
      </c>
      <c r="O20" s="8">
        <f t="shared" ref="O20" si="77">N20*100/N19-100</f>
        <v>-1.1341413722004035</v>
      </c>
      <c r="P20" s="5">
        <v>18100.796999999999</v>
      </c>
      <c r="Q20" s="8">
        <f t="shared" ref="Q20" si="78">P20*100/P19-100</f>
        <v>1.5451119541664582</v>
      </c>
      <c r="R20" s="6">
        <v>20664.868999999999</v>
      </c>
      <c r="S20" s="8">
        <f t="shared" ref="S20" si="79">R20*100/R19-100</f>
        <v>2.7024167243723696E-2</v>
      </c>
      <c r="U20" s="17"/>
      <c r="V20" s="16"/>
    </row>
    <row r="21" spans="1:22" ht="13.5" customHeight="1">
      <c r="A21" s="7">
        <v>2006</v>
      </c>
      <c r="B21" s="5">
        <v>80203.691000000006</v>
      </c>
      <c r="C21" s="8">
        <f t="shared" si="0"/>
        <v>5.0914944457508255</v>
      </c>
      <c r="D21" s="5">
        <v>728.221</v>
      </c>
      <c r="E21" s="8">
        <f t="shared" si="0"/>
        <v>-2.2367301129574741</v>
      </c>
      <c r="F21" s="5">
        <v>24249.41</v>
      </c>
      <c r="G21" s="8">
        <f t="shared" ref="G21" si="80">F21*100/F20-100</f>
        <v>9.668997796345721</v>
      </c>
      <c r="H21" s="5">
        <v>16087.8</v>
      </c>
      <c r="I21" s="8">
        <f t="shared" ref="I21" si="81">H21*100/H20-100</f>
        <v>10.308123326124729</v>
      </c>
      <c r="J21" s="5">
        <v>4851.2870000000003</v>
      </c>
      <c r="K21" s="8">
        <f t="shared" ref="K21" si="82">J21*100/J20-100</f>
        <v>6.1596063727008072</v>
      </c>
      <c r="L21" s="5">
        <v>55226.06</v>
      </c>
      <c r="M21" s="8">
        <f t="shared" si="4"/>
        <v>3.3003670108823826</v>
      </c>
      <c r="N21" s="5">
        <v>15531.733</v>
      </c>
      <c r="O21" s="8">
        <f t="shared" ref="O21" si="83">N21*100/N20-100</f>
        <v>5.6870648295001303</v>
      </c>
      <c r="P21" s="5">
        <v>18711.013999999999</v>
      </c>
      <c r="Q21" s="8">
        <f t="shared" ref="Q21" si="84">P21*100/P20-100</f>
        <v>3.3712161956183451</v>
      </c>
      <c r="R21" s="6">
        <v>20983.312999999998</v>
      </c>
      <c r="S21" s="8">
        <f t="shared" ref="S21" si="85">R21*100/R20-100</f>
        <v>1.5409921059746381</v>
      </c>
      <c r="U21" s="17"/>
      <c r="V21" s="16"/>
    </row>
    <row r="22" spans="1:22" ht="13.5" customHeight="1">
      <c r="A22" s="7">
        <v>2007</v>
      </c>
      <c r="B22" s="5">
        <v>83325.789999999994</v>
      </c>
      <c r="C22" s="8">
        <f t="shared" si="0"/>
        <v>3.8927123690604049</v>
      </c>
      <c r="D22" s="5">
        <v>928.38300000000004</v>
      </c>
      <c r="E22" s="8">
        <f t="shared" si="0"/>
        <v>27.486436123099992</v>
      </c>
      <c r="F22" s="5">
        <v>26204.791000000001</v>
      </c>
      <c r="G22" s="8">
        <f t="shared" ref="G22" si="86">F22*100/F21-100</f>
        <v>8.0636229912397965</v>
      </c>
      <c r="H22" s="5">
        <v>17498.060000000001</v>
      </c>
      <c r="I22" s="8">
        <f t="shared" ref="I22" si="87">H22*100/H21-100</f>
        <v>8.7660214572533448</v>
      </c>
      <c r="J22" s="5">
        <v>5203.9589999999998</v>
      </c>
      <c r="K22" s="8">
        <f t="shared" ref="K22" si="88">J22*100/J21-100</f>
        <v>7.269658546278535</v>
      </c>
      <c r="L22" s="5">
        <v>56192.616000000002</v>
      </c>
      <c r="M22" s="8">
        <f t="shared" si="4"/>
        <v>1.7501809833980673</v>
      </c>
      <c r="N22" s="5">
        <v>15803.343000000001</v>
      </c>
      <c r="O22" s="8">
        <f t="shared" ref="O22" si="89">N22*100/N21-100</f>
        <v>1.7487423972585674</v>
      </c>
      <c r="P22" s="5">
        <v>19351.436000000002</v>
      </c>
      <c r="Q22" s="8">
        <f t="shared" ref="Q22" si="90">P22*100/P21-100</f>
        <v>3.4227006617599756</v>
      </c>
      <c r="R22" s="6">
        <v>21037.837</v>
      </c>
      <c r="S22" s="8">
        <f t="shared" ref="S22" si="91">R22*100/R21-100</f>
        <v>0.25984457268498318</v>
      </c>
      <c r="U22" s="17"/>
      <c r="V22" s="16"/>
    </row>
    <row r="23" spans="1:22" ht="13.5" customHeight="1">
      <c r="A23" s="7">
        <v>2008</v>
      </c>
      <c r="B23" s="5">
        <v>84134.98</v>
      </c>
      <c r="C23" s="8">
        <f t="shared" si="0"/>
        <v>0.9711159054117644</v>
      </c>
      <c r="D23" s="5">
        <v>973.529</v>
      </c>
      <c r="E23" s="8">
        <f t="shared" si="0"/>
        <v>4.8628637103436745</v>
      </c>
      <c r="F23" s="5">
        <v>25587.24</v>
      </c>
      <c r="G23" s="8">
        <f t="shared" ref="G23" si="92">F23*100/F22-100</f>
        <v>-2.3566339452964939</v>
      </c>
      <c r="H23" s="5">
        <v>16482.115000000002</v>
      </c>
      <c r="I23" s="8">
        <f t="shared" ref="I23" si="93">H23*100/H22-100</f>
        <v>-5.8060436414093886</v>
      </c>
      <c r="J23" s="5">
        <v>5352.9949999999999</v>
      </c>
      <c r="K23" s="8">
        <f t="shared" ref="K23" si="94">J23*100/J22-100</f>
        <v>2.8638965064866966</v>
      </c>
      <c r="L23" s="5">
        <v>57574.211000000003</v>
      </c>
      <c r="M23" s="8">
        <f t="shared" si="4"/>
        <v>2.4586771329528432</v>
      </c>
      <c r="N23" s="5">
        <v>16081.772999999999</v>
      </c>
      <c r="O23" s="8">
        <f t="shared" ref="O23" si="95">N23*100/N22-100</f>
        <v>1.7618424152408636</v>
      </c>
      <c r="P23" s="5">
        <v>19570.214</v>
      </c>
      <c r="Q23" s="8">
        <f t="shared" ref="Q23" si="96">P23*100/P22-100</f>
        <v>1.1305517585361429</v>
      </c>
      <c r="R23" s="6">
        <v>21922.223999999998</v>
      </c>
      <c r="S23" s="8">
        <f t="shared" ref="S23" si="97">R23*100/R22-100</f>
        <v>4.2037924336042636</v>
      </c>
      <c r="U23" s="17"/>
      <c r="V23" s="16"/>
    </row>
    <row r="24" spans="1:22" ht="13.5" customHeight="1">
      <c r="A24" s="7">
        <v>2009</v>
      </c>
      <c r="B24" s="5">
        <v>81454.119000000006</v>
      </c>
      <c r="C24" s="8">
        <f t="shared" si="0"/>
        <v>-3.1863809797066409</v>
      </c>
      <c r="D24" s="5">
        <v>675.74</v>
      </c>
      <c r="E24" s="8">
        <f t="shared" si="0"/>
        <v>-30.588611125092314</v>
      </c>
      <c r="F24" s="5">
        <v>23595.45</v>
      </c>
      <c r="G24" s="8">
        <f t="shared" ref="G24" si="98">F24*100/F23-100</f>
        <v>-7.7843096793558146</v>
      </c>
      <c r="H24" s="5">
        <v>14243.450999999999</v>
      </c>
      <c r="I24" s="8">
        <f t="shared" ref="I24" si="99">H24*100/H23-100</f>
        <v>-13.582383086151282</v>
      </c>
      <c r="J24" s="5">
        <v>5358.3940000000002</v>
      </c>
      <c r="K24" s="8">
        <f t="shared" ref="K24" si="100">J24*100/J23-100</f>
        <v>0.10085942542445991</v>
      </c>
      <c r="L24" s="5">
        <v>57182.928999999996</v>
      </c>
      <c r="M24" s="8">
        <f t="shared" si="4"/>
        <v>-0.67961330811812104</v>
      </c>
      <c r="N24" s="5">
        <v>15787.725</v>
      </c>
      <c r="O24" s="8">
        <f t="shared" ref="O24" si="101">N24*100/N23-100</f>
        <v>-1.8284551087743779</v>
      </c>
      <c r="P24" s="5">
        <v>19016.255000000001</v>
      </c>
      <c r="Q24" s="8">
        <f t="shared" ref="Q24" si="102">P24*100/P23-100</f>
        <v>-2.8306231091801095</v>
      </c>
      <c r="R24" s="6">
        <v>22378.949000000001</v>
      </c>
      <c r="S24" s="8">
        <f t="shared" ref="S24" si="103">R24*100/R23-100</f>
        <v>2.0833880723050697</v>
      </c>
      <c r="U24" s="17"/>
      <c r="V24" s="16"/>
    </row>
    <row r="25" spans="1:22" ht="13.5" customHeight="1">
      <c r="A25" s="7">
        <v>2010</v>
      </c>
      <c r="B25" s="5">
        <v>85252.197</v>
      </c>
      <c r="C25" s="8">
        <f t="shared" si="0"/>
        <v>4.6628433854891824</v>
      </c>
      <c r="D25" s="5">
        <v>875.55200000000002</v>
      </c>
      <c r="E25" s="8">
        <f t="shared" si="0"/>
        <v>29.569360996833097</v>
      </c>
      <c r="F25" s="5">
        <v>25780.632000000001</v>
      </c>
      <c r="G25" s="8">
        <f t="shared" ref="G25" si="104">F25*100/F24-100</f>
        <v>9.2610312581451097</v>
      </c>
      <c r="H25" s="5">
        <v>15877.928</v>
      </c>
      <c r="I25" s="8">
        <f t="shared" ref="I25" si="105">H25*100/H24-100</f>
        <v>11.475287835792059</v>
      </c>
      <c r="J25" s="5">
        <v>5739.7830000000004</v>
      </c>
      <c r="K25" s="8">
        <f t="shared" ref="K25" si="106">J25*100/J24-100</f>
        <v>7.1175990418024497</v>
      </c>
      <c r="L25" s="5">
        <v>58596.012999999999</v>
      </c>
      <c r="M25" s="8">
        <f t="shared" si="4"/>
        <v>2.4711640776568089</v>
      </c>
      <c r="N25" s="5">
        <v>15731.296</v>
      </c>
      <c r="O25" s="8">
        <f t="shared" ref="O25" si="107">N25*100/N24-100</f>
        <v>-0.35742325129174901</v>
      </c>
      <c r="P25" s="5">
        <v>19818.474999999999</v>
      </c>
      <c r="Q25" s="8">
        <f t="shared" ref="Q25" si="108">P25*100/P24-100</f>
        <v>4.2186014018007114</v>
      </c>
      <c r="R25" s="6">
        <v>23046.241999999998</v>
      </c>
      <c r="S25" s="8">
        <f t="shared" ref="S25" si="109">R25*100/R24-100</f>
        <v>2.9817888230586505</v>
      </c>
      <c r="U25" s="17"/>
      <c r="V25" s="16"/>
    </row>
    <row r="26" spans="1:22" ht="13.5" customHeight="1">
      <c r="A26" s="7">
        <v>2011</v>
      </c>
      <c r="B26" s="5">
        <v>89237.581999999995</v>
      </c>
      <c r="C26" s="8">
        <f t="shared" si="0"/>
        <v>4.6748179404690262</v>
      </c>
      <c r="D26" s="5">
        <v>1092.6130000000001</v>
      </c>
      <c r="E26" s="8">
        <f t="shared" si="0"/>
        <v>24.791331639925446</v>
      </c>
      <c r="F26" s="5">
        <v>26930.243999999999</v>
      </c>
      <c r="G26" s="8">
        <f t="shared" ref="G26" si="110">F26*100/F25-100</f>
        <v>4.459207982178242</v>
      </c>
      <c r="H26" s="5">
        <v>16825.938999999998</v>
      </c>
      <c r="I26" s="8">
        <f t="shared" ref="I26" si="111">H26*100/H25-100</f>
        <v>5.9706216075548326</v>
      </c>
      <c r="J26" s="5">
        <v>6070.1329999999998</v>
      </c>
      <c r="K26" s="8">
        <f t="shared" ref="K26" si="112">J26*100/J25-100</f>
        <v>5.7554440646972012</v>
      </c>
      <c r="L26" s="5">
        <v>61214.724999999999</v>
      </c>
      <c r="M26" s="8">
        <f t="shared" si="4"/>
        <v>4.4690958751749861</v>
      </c>
      <c r="N26" s="5">
        <v>16915.600999999999</v>
      </c>
      <c r="O26" s="8">
        <f t="shared" ref="O26" si="113">N26*100/N25-100</f>
        <v>7.5283371439962679</v>
      </c>
      <c r="P26" s="5">
        <v>20577.258000000002</v>
      </c>
      <c r="Q26" s="8">
        <f t="shared" ref="Q26" si="114">P26*100/P25-100</f>
        <v>3.8286649199799854</v>
      </c>
      <c r="R26" s="6">
        <v>23721.866000000002</v>
      </c>
      <c r="S26" s="8">
        <f t="shared" ref="S26" si="115">R26*100/R25-100</f>
        <v>2.9316016034197787</v>
      </c>
      <c r="U26" s="17"/>
      <c r="V26" s="16"/>
    </row>
    <row r="27" spans="1:22" ht="13.5" customHeight="1">
      <c r="A27" s="7">
        <v>2012</v>
      </c>
      <c r="B27" s="5">
        <v>91013.111999999994</v>
      </c>
      <c r="C27" s="8">
        <f t="shared" si="0"/>
        <v>1.9896661924344841</v>
      </c>
      <c r="D27" s="5">
        <v>946.65599999999995</v>
      </c>
      <c r="E27" s="8">
        <f t="shared" si="0"/>
        <v>-13.358526761076448</v>
      </c>
      <c r="F27" s="5">
        <v>27120.591</v>
      </c>
      <c r="G27" s="8">
        <f t="shared" ref="G27" si="116">F27*100/F26-100</f>
        <v>0.70681498466929327</v>
      </c>
      <c r="H27" s="5">
        <v>16463.633999999998</v>
      </c>
      <c r="I27" s="8">
        <f t="shared" ref="I27" si="117">H27*100/H26-100</f>
        <v>-2.1532527842874032</v>
      </c>
      <c r="J27" s="5">
        <v>6331.1040000000003</v>
      </c>
      <c r="K27" s="8">
        <f t="shared" ref="K27" si="118">J27*100/J26-100</f>
        <v>4.2992632945604328</v>
      </c>
      <c r="L27" s="5">
        <v>62945.864999999998</v>
      </c>
      <c r="M27" s="8">
        <f t="shared" si="4"/>
        <v>2.8279797058632568</v>
      </c>
      <c r="N27" s="5">
        <v>17107.829000000002</v>
      </c>
      <c r="O27" s="8">
        <f t="shared" ref="O27" si="119">N27*100/N26-100</f>
        <v>1.1363947399799912</v>
      </c>
      <c r="P27" s="5">
        <v>21197.989000000001</v>
      </c>
      <c r="Q27" s="8">
        <f t="shared" ref="Q27" si="120">P27*100/P26-100</f>
        <v>3.0165875356182141</v>
      </c>
      <c r="R27" s="6">
        <v>24640.046999999999</v>
      </c>
      <c r="S27" s="8">
        <f t="shared" ref="S27" si="121">R27*100/R26-100</f>
        <v>3.8706103474321765</v>
      </c>
      <c r="U27" s="17"/>
      <c r="V27" s="16"/>
    </row>
    <row r="28" spans="1:22" ht="13.5" customHeight="1">
      <c r="A28" s="7">
        <v>2013</v>
      </c>
      <c r="B28" s="5">
        <v>93638.482999999993</v>
      </c>
      <c r="C28" s="8">
        <f t="shared" si="0"/>
        <v>2.8846074398598631</v>
      </c>
      <c r="D28" s="5">
        <v>1027.9380000000001</v>
      </c>
      <c r="E28" s="8">
        <f t="shared" si="0"/>
        <v>8.5862235067437638</v>
      </c>
      <c r="F28" s="5">
        <v>27546.022000000001</v>
      </c>
      <c r="G28" s="8">
        <f t="shared" ref="G28" si="122">F28*100/F27-100</f>
        <v>1.5686641931955023</v>
      </c>
      <c r="H28" s="5">
        <v>16912.311000000002</v>
      </c>
      <c r="I28" s="8">
        <f t="shared" ref="I28" si="123">H28*100/H27-100</f>
        <v>2.7252610207442842</v>
      </c>
      <c r="J28" s="5">
        <v>6412.549</v>
      </c>
      <c r="K28" s="8">
        <f t="shared" ref="K28" si="124">J28*100/J27-100</f>
        <v>1.2864265063407601</v>
      </c>
      <c r="L28" s="5">
        <v>65064.523000000001</v>
      </c>
      <c r="M28" s="8">
        <f t="shared" si="4"/>
        <v>3.3658414258029552</v>
      </c>
      <c r="N28" s="5">
        <v>17643.491999999998</v>
      </c>
      <c r="O28" s="8">
        <f t="shared" ref="O28" si="125">N28*100/N27-100</f>
        <v>3.1310986332631359</v>
      </c>
      <c r="P28" s="5">
        <v>21959.685000000001</v>
      </c>
      <c r="Q28" s="8">
        <f t="shared" ref="Q28" si="126">P28*100/P27-100</f>
        <v>3.5932465103175559</v>
      </c>
      <c r="R28" s="6">
        <v>25461.346000000001</v>
      </c>
      <c r="S28" s="8">
        <f t="shared" ref="S28" si="127">R28*100/R27-100</f>
        <v>3.3331876355593124</v>
      </c>
      <c r="U28" s="17"/>
      <c r="V28" s="16"/>
    </row>
    <row r="29" spans="1:22" ht="13.5" customHeight="1">
      <c r="A29" s="7">
        <v>2014</v>
      </c>
      <c r="B29" s="5">
        <v>98421.145999999993</v>
      </c>
      <c r="C29" s="8">
        <f t="shared" si="0"/>
        <v>5.1075827445858977</v>
      </c>
      <c r="D29" s="5">
        <v>1130.4760000000001</v>
      </c>
      <c r="E29" s="8">
        <f t="shared" si="0"/>
        <v>9.9751152306851196</v>
      </c>
      <c r="F29" s="5">
        <v>30366.607</v>
      </c>
      <c r="G29" s="8">
        <f t="shared" ref="G29" si="128">F29*100/F28-100</f>
        <v>10.239536583540087</v>
      </c>
      <c r="H29" s="5">
        <v>19353.566999999999</v>
      </c>
      <c r="I29" s="8">
        <f t="shared" ref="I29" si="129">H29*100/H28-100</f>
        <v>14.434786588302444</v>
      </c>
      <c r="J29" s="5">
        <v>6847.8789999999999</v>
      </c>
      <c r="K29" s="8">
        <f t="shared" ref="K29" si="130">J29*100/J28-100</f>
        <v>6.7887200550046458</v>
      </c>
      <c r="L29" s="5">
        <v>66924.062999999995</v>
      </c>
      <c r="M29" s="8">
        <f t="shared" si="4"/>
        <v>2.8579937487592133</v>
      </c>
      <c r="N29" s="5">
        <v>17936.084999999999</v>
      </c>
      <c r="O29" s="8">
        <f t="shared" ref="O29" si="131">N29*100/N28-100</f>
        <v>1.6583621881654835</v>
      </c>
      <c r="P29" s="5">
        <v>22555.38</v>
      </c>
      <c r="Q29" s="8">
        <f t="shared" ref="Q29" si="132">P29*100/P28-100</f>
        <v>2.7126755233510806</v>
      </c>
      <c r="R29" s="6">
        <v>26432.598000000002</v>
      </c>
      <c r="S29" s="8">
        <f t="shared" ref="S29" si="133">R29*100/R28-100</f>
        <v>3.8146137285907855</v>
      </c>
      <c r="U29" s="17"/>
      <c r="V29" s="16"/>
    </row>
    <row r="30" spans="1:22" s="9" customFormat="1" ht="13.5" customHeight="1">
      <c r="A30" s="7">
        <v>2015</v>
      </c>
      <c r="B30" s="5">
        <v>102171.234</v>
      </c>
      <c r="C30" s="8">
        <f t="shared" si="0"/>
        <v>3.8102462249322002</v>
      </c>
      <c r="D30" s="5">
        <v>777.721</v>
      </c>
      <c r="E30" s="8">
        <f t="shared" si="0"/>
        <v>-31.204112250061044</v>
      </c>
      <c r="F30" s="5">
        <v>32212.159</v>
      </c>
      <c r="G30" s="8">
        <f t="shared" ref="G30:G37" si="134">F30*100/F29-100</f>
        <v>6.0775706683331379</v>
      </c>
      <c r="H30" s="5">
        <v>20989.481</v>
      </c>
      <c r="I30" s="8">
        <f t="shared" ref="I30:I37" si="135">H30*100/H29-100</f>
        <v>8.4527777230936323</v>
      </c>
      <c r="J30" s="5">
        <v>7097.5730000000003</v>
      </c>
      <c r="K30" s="8">
        <f t="shared" ref="K30:K37" si="136">J30*100/J29-100</f>
        <v>3.646296904486789</v>
      </c>
      <c r="L30" s="5">
        <v>69181.354000000007</v>
      </c>
      <c r="M30" s="8">
        <f t="shared" si="4"/>
        <v>3.3729138650772086</v>
      </c>
      <c r="N30" s="5">
        <v>18702.623</v>
      </c>
      <c r="O30" s="8">
        <f t="shared" ref="O30:O37" si="137">N30*100/N29-100</f>
        <v>4.2737197108510685</v>
      </c>
      <c r="P30" s="5">
        <v>23330.287</v>
      </c>
      <c r="Q30" s="8">
        <f t="shared" ref="Q30:Q37" si="138">P30*100/P29-100</f>
        <v>3.43557501580554</v>
      </c>
      <c r="R30" s="6">
        <v>27148.444</v>
      </c>
      <c r="S30" s="8">
        <f t="shared" ref="S30:S37" si="139">R30*100/R29-100</f>
        <v>2.7081938748510339</v>
      </c>
      <c r="U30" s="17"/>
      <c r="V30" s="16"/>
    </row>
    <row r="31" spans="1:22" s="9" customFormat="1" ht="13.5" customHeight="1">
      <c r="A31" s="7">
        <v>2016</v>
      </c>
      <c r="B31" s="5">
        <v>105557.159</v>
      </c>
      <c r="C31" s="8">
        <f t="shared" si="0"/>
        <v>3.3139709362813505</v>
      </c>
      <c r="D31" s="5">
        <v>908.06799999999998</v>
      </c>
      <c r="E31" s="8">
        <f t="shared" si="0"/>
        <v>16.760123489014703</v>
      </c>
      <c r="F31" s="5">
        <v>33611.118000000002</v>
      </c>
      <c r="G31" s="8">
        <f t="shared" si="134"/>
        <v>4.3429532307971073</v>
      </c>
      <c r="H31" s="5">
        <v>21820.373</v>
      </c>
      <c r="I31" s="8">
        <f t="shared" si="135"/>
        <v>3.9586114587587815</v>
      </c>
      <c r="J31" s="5">
        <v>7474.799</v>
      </c>
      <c r="K31" s="8">
        <f t="shared" si="136"/>
        <v>5.3148590370257551</v>
      </c>
      <c r="L31" s="5">
        <v>71037.972999999998</v>
      </c>
      <c r="M31" s="8">
        <f t="shared" si="4"/>
        <v>2.6836985584294695</v>
      </c>
      <c r="N31" s="5">
        <v>19311.628000000001</v>
      </c>
      <c r="O31" s="8">
        <f t="shared" si="137"/>
        <v>3.2562544836625307</v>
      </c>
      <c r="P31" s="5">
        <v>23661.987000000001</v>
      </c>
      <c r="Q31" s="8">
        <f t="shared" si="138"/>
        <v>1.4217570491096012</v>
      </c>
      <c r="R31" s="6">
        <v>28064.358</v>
      </c>
      <c r="S31" s="8">
        <f t="shared" si="139"/>
        <v>3.3737255807367745</v>
      </c>
      <c r="U31" s="17"/>
    </row>
    <row r="32" spans="1:22" s="9" customFormat="1" ht="13.5" customHeight="1">
      <c r="A32" s="7">
        <v>2017</v>
      </c>
      <c r="B32" s="5">
        <v>109795.16499999999</v>
      </c>
      <c r="C32" s="8">
        <f t="shared" si="0"/>
        <v>4.0148920643080146</v>
      </c>
      <c r="D32" s="5">
        <v>1127.875</v>
      </c>
      <c r="E32" s="8">
        <f t="shared" si="0"/>
        <v>24.206006598624768</v>
      </c>
      <c r="F32" s="5">
        <v>34870.290999999997</v>
      </c>
      <c r="G32" s="8">
        <f t="shared" si="134"/>
        <v>3.7462990668742293</v>
      </c>
      <c r="H32" s="5">
        <v>22390.115000000002</v>
      </c>
      <c r="I32" s="8">
        <f t="shared" si="135"/>
        <v>2.6110552738947206</v>
      </c>
      <c r="J32" s="5">
        <v>7714.6940000000004</v>
      </c>
      <c r="K32" s="8">
        <f t="shared" si="136"/>
        <v>3.2093839580168009</v>
      </c>
      <c r="L32" s="5">
        <v>73796.998999999996</v>
      </c>
      <c r="M32" s="8">
        <f t="shared" si="4"/>
        <v>3.8838748960362324</v>
      </c>
      <c r="N32" s="5">
        <v>20260.513999999999</v>
      </c>
      <c r="O32" s="8">
        <f t="shared" si="137"/>
        <v>4.9135474233451362</v>
      </c>
      <c r="P32" s="5">
        <v>24328.203000000001</v>
      </c>
      <c r="Q32" s="8">
        <f t="shared" si="138"/>
        <v>2.8155539093145592</v>
      </c>
      <c r="R32" s="6">
        <v>29208.281999999999</v>
      </c>
      <c r="S32" s="8">
        <f t="shared" si="139"/>
        <v>4.076074001051424</v>
      </c>
    </row>
    <row r="33" spans="1:19" s="9" customFormat="1" ht="13.5" customHeight="1">
      <c r="A33" s="7">
        <v>2018</v>
      </c>
      <c r="B33" s="5">
        <v>112804.74</v>
      </c>
      <c r="C33" s="8">
        <f t="shared" si="0"/>
        <v>2.7410815403392377</v>
      </c>
      <c r="D33" s="5">
        <v>911.24</v>
      </c>
      <c r="E33" s="8">
        <f t="shared" si="0"/>
        <v>-19.207358971517237</v>
      </c>
      <c r="F33" s="5">
        <v>35713.445</v>
      </c>
      <c r="G33" s="8">
        <f t="shared" si="134"/>
        <v>2.4179723650714635</v>
      </c>
      <c r="H33" s="5">
        <v>22512.084999999999</v>
      </c>
      <c r="I33" s="8">
        <f t="shared" si="135"/>
        <v>0.54474932352960082</v>
      </c>
      <c r="J33" s="5">
        <v>8265.1039999999994</v>
      </c>
      <c r="K33" s="8">
        <f t="shared" si="136"/>
        <v>7.1345668408882972</v>
      </c>
      <c r="L33" s="5">
        <v>76180.054999999993</v>
      </c>
      <c r="M33" s="8">
        <f t="shared" si="4"/>
        <v>3.2292044829627713</v>
      </c>
      <c r="N33" s="5">
        <v>20949.960999999999</v>
      </c>
      <c r="O33" s="8">
        <f t="shared" si="137"/>
        <v>3.4029097188748523</v>
      </c>
      <c r="P33" s="5">
        <v>24839.406999999999</v>
      </c>
      <c r="Q33" s="8">
        <f t="shared" si="138"/>
        <v>2.1012813811196622</v>
      </c>
      <c r="R33" s="6">
        <v>30390.687000000002</v>
      </c>
      <c r="S33" s="8">
        <f t="shared" si="139"/>
        <v>4.0481840047970081</v>
      </c>
    </row>
    <row r="34" spans="1:19" s="9" customFormat="1" ht="13.5" customHeight="1">
      <c r="A34" s="7">
        <v>2019</v>
      </c>
      <c r="B34" s="5">
        <v>117455.247</v>
      </c>
      <c r="C34" s="8">
        <f t="shared" si="0"/>
        <v>4.1226166560022222</v>
      </c>
      <c r="D34" s="5">
        <v>1081.971</v>
      </c>
      <c r="E34" s="8">
        <f t="shared" si="0"/>
        <v>18.736117817479482</v>
      </c>
      <c r="F34" s="5">
        <v>36686.69</v>
      </c>
      <c r="G34" s="8">
        <f t="shared" si="134"/>
        <v>2.725150150034537</v>
      </c>
      <c r="H34" s="5">
        <v>22891.870999999999</v>
      </c>
      <c r="I34" s="8">
        <f t="shared" si="135"/>
        <v>1.6870316543314487</v>
      </c>
      <c r="J34" s="5">
        <v>8562.9940000000006</v>
      </c>
      <c r="K34" s="8">
        <f t="shared" si="136"/>
        <v>3.6041893725717244</v>
      </c>
      <c r="L34" s="5">
        <v>79686.585999999996</v>
      </c>
      <c r="M34" s="8">
        <f t="shared" si="4"/>
        <v>4.6029515205784577</v>
      </c>
      <c r="N34" s="5">
        <v>22232.584999999999</v>
      </c>
      <c r="O34" s="8">
        <f t="shared" si="137"/>
        <v>6.1223216596918775</v>
      </c>
      <c r="P34" s="5">
        <v>25406.314999999999</v>
      </c>
      <c r="Q34" s="8">
        <f t="shared" si="138"/>
        <v>2.2822928099692632</v>
      </c>
      <c r="R34" s="6">
        <v>32047.686000000002</v>
      </c>
      <c r="S34" s="8">
        <f t="shared" si="139"/>
        <v>5.4523249178276245</v>
      </c>
    </row>
    <row r="35" spans="1:19" s="9" customFormat="1" ht="13.5" customHeight="1">
      <c r="A35" s="7">
        <v>2020</v>
      </c>
      <c r="B35" s="5">
        <v>116683.04</v>
      </c>
      <c r="C35" s="8">
        <f t="shared" si="0"/>
        <v>-0.65744785330876709</v>
      </c>
      <c r="D35" s="5">
        <v>1010.824</v>
      </c>
      <c r="E35" s="8">
        <f t="shared" si="0"/>
        <v>-6.5756845608616175</v>
      </c>
      <c r="F35" s="5">
        <v>35872.853000000003</v>
      </c>
      <c r="G35" s="8">
        <f t="shared" si="134"/>
        <v>-2.2183440370335887</v>
      </c>
      <c r="H35" s="5">
        <v>21635.63</v>
      </c>
      <c r="I35" s="8">
        <f t="shared" si="135"/>
        <v>-5.4877165785182029</v>
      </c>
      <c r="J35" s="5">
        <v>9035.4650000000001</v>
      </c>
      <c r="K35" s="8">
        <f t="shared" si="136"/>
        <v>5.5175911602880916</v>
      </c>
      <c r="L35" s="20">
        <v>79799.362999999998</v>
      </c>
      <c r="M35" s="8">
        <f t="shared" si="4"/>
        <v>0.14152570170342926</v>
      </c>
      <c r="N35" s="5">
        <v>21432.690999999999</v>
      </c>
      <c r="O35" s="8">
        <f t="shared" si="137"/>
        <v>-3.5978452348208663</v>
      </c>
      <c r="P35" s="5">
        <v>25560.031999999999</v>
      </c>
      <c r="Q35" s="8">
        <f t="shared" si="138"/>
        <v>0.60503461442557693</v>
      </c>
      <c r="R35" s="6">
        <v>32806.639999999999</v>
      </c>
      <c r="S35" s="8">
        <f t="shared" si="139"/>
        <v>2.3682021847068739</v>
      </c>
    </row>
    <row r="36" spans="1:19" s="9" customFormat="1" ht="13.5" customHeight="1">
      <c r="A36" s="7">
        <v>2021</v>
      </c>
      <c r="B36" s="5">
        <v>122122.27499999999</v>
      </c>
      <c r="C36" s="8">
        <f t="shared" si="0"/>
        <v>4.6615472137167586</v>
      </c>
      <c r="D36" s="5">
        <v>1307.2049999999999</v>
      </c>
      <c r="E36" s="8">
        <f t="shared" si="0"/>
        <v>29.320732392582698</v>
      </c>
      <c r="F36" s="5">
        <v>37764.991000000002</v>
      </c>
      <c r="G36" s="8">
        <f t="shared" si="134"/>
        <v>5.2745679302396127</v>
      </c>
      <c r="H36" s="5">
        <v>22841.182000000001</v>
      </c>
      <c r="I36" s="8">
        <f t="shared" si="135"/>
        <v>5.5720679268410578</v>
      </c>
      <c r="J36" s="5">
        <v>9471.3490000000002</v>
      </c>
      <c r="K36" s="8">
        <f t="shared" si="136"/>
        <v>4.8241457412540427</v>
      </c>
      <c r="L36" s="20">
        <v>83050.078999999998</v>
      </c>
      <c r="M36" s="8">
        <f t="shared" si="4"/>
        <v>4.0736114647932737</v>
      </c>
      <c r="N36" s="5">
        <v>22782.519</v>
      </c>
      <c r="O36" s="8">
        <f t="shared" si="137"/>
        <v>6.2979865664092358</v>
      </c>
      <c r="P36" s="5">
        <v>26434.846000000001</v>
      </c>
      <c r="Q36" s="8">
        <f t="shared" si="138"/>
        <v>3.4225856994232373</v>
      </c>
      <c r="R36" s="6">
        <v>33832.714</v>
      </c>
      <c r="S36" s="8">
        <f t="shared" si="139"/>
        <v>3.1276412336039243</v>
      </c>
    </row>
    <row r="37" spans="1:19" s="9" customFormat="1" ht="13.5" customHeight="1">
      <c r="A37" s="7">
        <v>2022</v>
      </c>
      <c r="B37" s="5">
        <v>132547.209</v>
      </c>
      <c r="C37" s="8">
        <f t="shared" si="0"/>
        <v>8.5364721546499283</v>
      </c>
      <c r="D37" s="5">
        <v>1857.6479999999999</v>
      </c>
      <c r="E37" s="8">
        <f t="shared" si="0"/>
        <v>42.108391568269695</v>
      </c>
      <c r="F37" s="5">
        <v>41581.574000000001</v>
      </c>
      <c r="G37" s="8">
        <f t="shared" si="134"/>
        <v>10.10614036688105</v>
      </c>
      <c r="H37" s="5">
        <v>24299.313999999998</v>
      </c>
      <c r="I37" s="8">
        <f t="shared" si="135"/>
        <v>6.383785217419998</v>
      </c>
      <c r="J37" s="5">
        <v>11212.821</v>
      </c>
      <c r="K37" s="8">
        <f t="shared" si="136"/>
        <v>18.386736672885775</v>
      </c>
      <c r="L37" s="20">
        <v>89107.986999999994</v>
      </c>
      <c r="M37" s="8">
        <f t="shared" si="4"/>
        <v>7.2942832480628823</v>
      </c>
      <c r="N37" s="5">
        <v>25687.544999999998</v>
      </c>
      <c r="O37" s="8">
        <f t="shared" si="137"/>
        <v>12.751118522056316</v>
      </c>
      <c r="P37" s="5">
        <v>27361.754000000001</v>
      </c>
      <c r="Q37" s="8">
        <f t="shared" si="138"/>
        <v>3.5063869863285646</v>
      </c>
      <c r="R37" s="6">
        <v>36058.688000000002</v>
      </c>
      <c r="S37" s="8">
        <f t="shared" si="139"/>
        <v>6.5793539353656456</v>
      </c>
    </row>
    <row r="38" spans="1:19" s="9" customFormat="1" ht="13.5" customHeight="1">
      <c r="A38" s="7">
        <v>2023</v>
      </c>
      <c r="B38" s="5"/>
      <c r="C38" s="8"/>
      <c r="D38" s="5"/>
      <c r="E38" s="8"/>
      <c r="F38" s="5"/>
      <c r="G38" s="8"/>
      <c r="H38" s="5"/>
      <c r="I38" s="8"/>
      <c r="J38" s="5"/>
      <c r="K38" s="8"/>
      <c r="L38" s="20"/>
      <c r="M38" s="8"/>
      <c r="N38" s="5"/>
      <c r="O38" s="8"/>
      <c r="P38" s="5"/>
      <c r="Q38" s="8"/>
      <c r="R38" s="6"/>
      <c r="S38" s="8"/>
    </row>
    <row r="39" spans="1:19" s="9" customFormat="1" ht="13.5" customHeight="1">
      <c r="A39" s="7">
        <v>2024</v>
      </c>
      <c r="B39" s="5"/>
      <c r="C39" s="8"/>
      <c r="D39" s="5"/>
      <c r="E39" s="8"/>
      <c r="F39" s="5"/>
      <c r="G39" s="8"/>
      <c r="H39" s="5"/>
      <c r="I39" s="8"/>
      <c r="J39" s="5"/>
      <c r="K39" s="8"/>
      <c r="L39" s="20"/>
      <c r="M39" s="8"/>
      <c r="N39" s="5"/>
      <c r="O39" s="8"/>
      <c r="P39" s="5"/>
      <c r="Q39" s="8"/>
      <c r="R39" s="6"/>
      <c r="S39" s="8"/>
    </row>
    <row r="40" spans="1:19" ht="13.5" customHeight="1">
      <c r="A40" s="7">
        <v>2025</v>
      </c>
      <c r="B40" s="5"/>
      <c r="C40" s="3"/>
      <c r="D40" s="5"/>
      <c r="E40" s="3"/>
      <c r="F40" s="5"/>
      <c r="G40" s="3"/>
      <c r="H40" s="5"/>
      <c r="I40" s="3"/>
      <c r="J40" s="5"/>
      <c r="K40" s="3"/>
      <c r="L40" s="19"/>
      <c r="M40" s="8"/>
      <c r="N40" s="5"/>
      <c r="O40" s="3"/>
      <c r="P40" s="5"/>
      <c r="Q40" s="3"/>
      <c r="R40" s="6"/>
      <c r="S40" s="3"/>
    </row>
    <row r="41" spans="1:19" ht="13.5" customHeight="1">
      <c r="A41" s="21" t="s">
        <v>1</v>
      </c>
      <c r="B41" s="21"/>
      <c r="C41" s="21"/>
      <c r="D41" s="21"/>
      <c r="E41" s="21"/>
      <c r="F41" s="1"/>
    </row>
    <row r="42" spans="1:19">
      <c r="A42" s="12" t="s">
        <v>19</v>
      </c>
      <c r="B42" s="11"/>
      <c r="C42" s="11"/>
      <c r="D42" s="11"/>
      <c r="E42" s="11"/>
      <c r="F42" s="1"/>
    </row>
    <row r="43" spans="1:19" ht="10.5" customHeight="1">
      <c r="B43" s="1"/>
      <c r="C43" s="1"/>
      <c r="D43" s="1"/>
      <c r="E43" s="1"/>
      <c r="F43" s="1"/>
    </row>
    <row r="44" spans="1:19" ht="10.5" customHeight="1">
      <c r="A44" s="10"/>
      <c r="B44" s="1"/>
      <c r="C44" s="1"/>
      <c r="D44" s="1"/>
      <c r="E44" s="1"/>
      <c r="F44" s="1"/>
    </row>
    <row r="45" spans="1:19" ht="21" customHeight="1">
      <c r="A45" s="22" t="s">
        <v>0</v>
      </c>
      <c r="B45" s="25" t="s">
        <v>12</v>
      </c>
      <c r="C45" s="26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8"/>
    </row>
    <row r="46" spans="1:19" ht="17.25" customHeight="1">
      <c r="A46" s="23"/>
      <c r="B46" s="29" t="s">
        <v>4</v>
      </c>
      <c r="C46" s="30"/>
      <c r="D46" s="25" t="s">
        <v>6</v>
      </c>
      <c r="E46" s="33"/>
      <c r="F46" s="34" t="s">
        <v>7</v>
      </c>
      <c r="G46" s="27"/>
      <c r="H46" s="27"/>
      <c r="I46" s="27"/>
      <c r="J46" s="27"/>
      <c r="K46" s="28"/>
      <c r="L46" s="34" t="s">
        <v>16</v>
      </c>
      <c r="M46" s="27"/>
      <c r="N46" s="27"/>
      <c r="O46" s="27"/>
      <c r="P46" s="27"/>
      <c r="Q46" s="27"/>
      <c r="R46" s="37"/>
      <c r="S46" s="38"/>
    </row>
    <row r="47" spans="1:19" ht="77.45" customHeight="1">
      <c r="A47" s="23"/>
      <c r="B47" s="31"/>
      <c r="C47" s="32"/>
      <c r="D47" s="31"/>
      <c r="E47" s="32"/>
      <c r="F47" s="35" t="s">
        <v>8</v>
      </c>
      <c r="G47" s="36"/>
      <c r="H47" s="34" t="s">
        <v>10</v>
      </c>
      <c r="I47" s="36"/>
      <c r="J47" s="34" t="s">
        <v>9</v>
      </c>
      <c r="K47" s="36"/>
      <c r="L47" s="35" t="s">
        <v>8</v>
      </c>
      <c r="M47" s="36"/>
      <c r="N47" s="34" t="s">
        <v>14</v>
      </c>
      <c r="O47" s="36"/>
      <c r="P47" s="34" t="s">
        <v>15</v>
      </c>
      <c r="Q47" s="36"/>
      <c r="R47" s="34" t="s">
        <v>13</v>
      </c>
      <c r="S47" s="36"/>
    </row>
    <row r="48" spans="1:19" ht="36" customHeight="1">
      <c r="A48" s="24"/>
      <c r="B48" s="15" t="s">
        <v>18</v>
      </c>
      <c r="C48" s="2" t="s">
        <v>11</v>
      </c>
      <c r="D48" s="15" t="s">
        <v>18</v>
      </c>
      <c r="E48" s="2" t="s">
        <v>11</v>
      </c>
      <c r="F48" s="15" t="s">
        <v>18</v>
      </c>
      <c r="G48" s="2" t="s">
        <v>11</v>
      </c>
      <c r="H48" s="15" t="s">
        <v>18</v>
      </c>
      <c r="I48" s="2" t="s">
        <v>11</v>
      </c>
      <c r="J48" s="15" t="s">
        <v>18</v>
      </c>
      <c r="K48" s="2" t="s">
        <v>11</v>
      </c>
      <c r="L48" s="15" t="s">
        <v>18</v>
      </c>
      <c r="M48" s="2" t="s">
        <v>11</v>
      </c>
      <c r="N48" s="15" t="s">
        <v>18</v>
      </c>
      <c r="O48" s="2" t="s">
        <v>11</v>
      </c>
      <c r="P48" s="15" t="s">
        <v>18</v>
      </c>
      <c r="Q48" s="2" t="s">
        <v>11</v>
      </c>
      <c r="R48" s="15" t="s">
        <v>18</v>
      </c>
      <c r="S48" s="2" t="s">
        <v>11</v>
      </c>
    </row>
    <row r="49" spans="1:21">
      <c r="A49" s="7">
        <v>1991</v>
      </c>
      <c r="B49" s="13">
        <v>50.768421061477291</v>
      </c>
      <c r="C49" s="8" t="s">
        <v>2</v>
      </c>
      <c r="D49" s="13">
        <v>112.18195779777351</v>
      </c>
      <c r="E49" s="8" t="s">
        <v>2</v>
      </c>
      <c r="F49" s="13">
        <v>50.387836581163988</v>
      </c>
      <c r="G49" s="8" t="s">
        <v>2</v>
      </c>
      <c r="H49" s="13">
        <v>27.13771251434498</v>
      </c>
      <c r="I49" s="8" t="s">
        <v>2</v>
      </c>
      <c r="J49" s="13">
        <v>100.102997310926</v>
      </c>
      <c r="K49" s="8" t="s">
        <v>2</v>
      </c>
      <c r="L49" s="13">
        <v>50.023480234965248</v>
      </c>
      <c r="M49" s="8" t="s">
        <v>2</v>
      </c>
      <c r="N49" s="13">
        <v>42.343211385829619</v>
      </c>
      <c r="O49" s="8" t="s">
        <v>2</v>
      </c>
      <c r="P49" s="13">
        <v>29.870965270871441</v>
      </c>
      <c r="Q49" s="8" t="s">
        <v>2</v>
      </c>
      <c r="R49" s="13">
        <v>78.715559034925505</v>
      </c>
      <c r="S49" s="8" t="s">
        <v>2</v>
      </c>
      <c r="U49" s="18"/>
    </row>
    <row r="50" spans="1:21">
      <c r="A50" s="7">
        <v>1992</v>
      </c>
      <c r="B50" s="13">
        <v>55.0525977781761</v>
      </c>
      <c r="C50" s="8">
        <f>B50*100/B49-100</f>
        <v>8.4386644830079405</v>
      </c>
      <c r="D50" s="13">
        <v>118.9113868077107</v>
      </c>
      <c r="E50" s="8">
        <f>D50*100/D49-100</f>
        <v>5.998673175296247</v>
      </c>
      <c r="F50" s="13">
        <v>50.43973071755768</v>
      </c>
      <c r="G50" s="8">
        <f>F50*100/F49-100</f>
        <v>0.10298941156185037</v>
      </c>
      <c r="H50" s="13">
        <v>25.258518729053449</v>
      </c>
      <c r="I50" s="8">
        <f>H50*100/H49-100</f>
        <v>-6.9246580171346039</v>
      </c>
      <c r="J50" s="13">
        <v>123.2115113139202</v>
      </c>
      <c r="K50" s="8">
        <f>J50*100/J49-100</f>
        <v>23.084737344295249</v>
      </c>
      <c r="L50" s="13">
        <v>56.727674108116943</v>
      </c>
      <c r="M50" s="8">
        <f>L50*100/L49-100</f>
        <v>13.402094059952304</v>
      </c>
      <c r="N50" s="13">
        <v>53.681442865120388</v>
      </c>
      <c r="O50" s="8">
        <f>N50*100/N49-100</f>
        <v>26.776975832034239</v>
      </c>
      <c r="P50" s="13">
        <v>32.116692169170527</v>
      </c>
      <c r="Q50" s="8">
        <f>P50*100/P49-100</f>
        <v>7.5180928300599703</v>
      </c>
      <c r="R50" s="14">
        <v>84.135027787226733</v>
      </c>
      <c r="S50" s="8">
        <f>R50*100/R49-100</f>
        <v>6.8848761524982081</v>
      </c>
      <c r="U50" s="18"/>
    </row>
    <row r="51" spans="1:21">
      <c r="A51" s="7">
        <v>1993</v>
      </c>
      <c r="B51" s="13">
        <v>61.628455573826592</v>
      </c>
      <c r="C51" s="8">
        <f t="shared" ref="C51" si="140">B51*100/B50-100</f>
        <v>11.944682105913799</v>
      </c>
      <c r="D51" s="13">
        <v>139.13743386808949</v>
      </c>
      <c r="E51" s="8">
        <f t="shared" ref="E51" si="141">D51*100/D50-100</f>
        <v>17.009344187605791</v>
      </c>
      <c r="F51" s="13">
        <v>58.828533516564953</v>
      </c>
      <c r="G51" s="8">
        <f t="shared" ref="G51:G80" si="142">F51*100/F50-100</f>
        <v>16.63133938200663</v>
      </c>
      <c r="H51" s="13">
        <v>29.849814216561011</v>
      </c>
      <c r="I51" s="8">
        <f t="shared" ref="I51:I80" si="143">H51*100/H50-100</f>
        <v>18.177215919738217</v>
      </c>
      <c r="J51" s="13">
        <v>152.05049598081061</v>
      </c>
      <c r="K51" s="8">
        <f t="shared" ref="K51:K80" si="144">J51*100/J50-100</f>
        <v>23.406079804843884</v>
      </c>
      <c r="L51" s="13">
        <v>62.13495796324213</v>
      </c>
      <c r="M51" s="8">
        <f t="shared" ref="M51:M80" si="145">L51*100/L50-100</f>
        <v>9.5320034535868245</v>
      </c>
      <c r="N51" s="13">
        <v>59.561966487731979</v>
      </c>
      <c r="O51" s="8">
        <f t="shared" ref="O51:O80" si="146">N51*100/N50-100</f>
        <v>10.954481304436896</v>
      </c>
      <c r="P51" s="13">
        <v>42.175709342378603</v>
      </c>
      <c r="Q51" s="8">
        <f t="shared" ref="Q51:Q80" si="147">P51*100/P50-100</f>
        <v>31.320215420141977</v>
      </c>
      <c r="R51" s="14">
        <v>84.414457930847149</v>
      </c>
      <c r="S51" s="8">
        <f t="shared" ref="S51:S80" si="148">R51*100/R50-100</f>
        <v>0.33212105703117345</v>
      </c>
      <c r="U51" s="18"/>
    </row>
    <row r="52" spans="1:21">
      <c r="A52" s="7">
        <v>1994</v>
      </c>
      <c r="B52" s="13">
        <v>69.015706235181426</v>
      </c>
      <c r="C52" s="8">
        <f t="shared" ref="C52" si="149">B52*100/B51-100</f>
        <v>11.986752860463</v>
      </c>
      <c r="D52" s="13">
        <v>87.705181372987241</v>
      </c>
      <c r="E52" s="8">
        <f t="shared" ref="E52" si="150">D52*100/D51-100</f>
        <v>-36.965071918649194</v>
      </c>
      <c r="F52" s="13">
        <v>70.009217891917331</v>
      </c>
      <c r="G52" s="8">
        <f t="shared" si="142"/>
        <v>19.005546640397085</v>
      </c>
      <c r="H52" s="13">
        <v>35.518708502023642</v>
      </c>
      <c r="I52" s="8">
        <f t="shared" si="143"/>
        <v>18.991388838586019</v>
      </c>
      <c r="J52" s="13">
        <v>194.667188715847</v>
      </c>
      <c r="K52" s="8">
        <f t="shared" si="144"/>
        <v>28.027986663335042</v>
      </c>
      <c r="L52" s="13">
        <v>68.114752295921164</v>
      </c>
      <c r="M52" s="8">
        <f t="shared" si="145"/>
        <v>9.623880869472174</v>
      </c>
      <c r="N52" s="13">
        <v>65.061307831462742</v>
      </c>
      <c r="O52" s="8">
        <f t="shared" si="146"/>
        <v>9.2329747790705881</v>
      </c>
      <c r="P52" s="13">
        <v>50.765682204028082</v>
      </c>
      <c r="Q52" s="8">
        <f t="shared" si="147"/>
        <v>20.367109399196707</v>
      </c>
      <c r="R52" s="14">
        <v>87.85109485213286</v>
      </c>
      <c r="S52" s="8">
        <f t="shared" si="148"/>
        <v>4.0711472957642343</v>
      </c>
      <c r="U52" s="18"/>
    </row>
    <row r="53" spans="1:21">
      <c r="A53" s="7">
        <v>1995</v>
      </c>
      <c r="B53" s="13">
        <v>74.716008437495177</v>
      </c>
      <c r="C53" s="8">
        <f t="shared" ref="C53" si="151">B53*100/B52-100</f>
        <v>8.2594274742174036</v>
      </c>
      <c r="D53" s="13">
        <v>99.029466801635991</v>
      </c>
      <c r="E53" s="8">
        <f t="shared" ref="E53" si="152">D53*100/D52-100</f>
        <v>12.911763309045014</v>
      </c>
      <c r="F53" s="13">
        <v>73.643780171495749</v>
      </c>
      <c r="G53" s="8">
        <f t="shared" si="142"/>
        <v>5.1915481832543549</v>
      </c>
      <c r="H53" s="13">
        <v>39.841688076190913</v>
      </c>
      <c r="I53" s="8">
        <f t="shared" si="143"/>
        <v>12.170993137098364</v>
      </c>
      <c r="J53" s="13">
        <v>195.5375742186618</v>
      </c>
      <c r="K53" s="8">
        <f t="shared" si="144"/>
        <v>0.4471146414331173</v>
      </c>
      <c r="L53" s="13">
        <v>74.800289555763172</v>
      </c>
      <c r="M53" s="8">
        <f t="shared" si="145"/>
        <v>9.8151091129231816</v>
      </c>
      <c r="N53" s="13">
        <v>69.870225822579684</v>
      </c>
      <c r="O53" s="8">
        <f t="shared" si="146"/>
        <v>7.3913638557253591</v>
      </c>
      <c r="P53" s="13">
        <v>59.63421720782334</v>
      </c>
      <c r="Q53" s="8">
        <f t="shared" si="147"/>
        <v>17.469547573796945</v>
      </c>
      <c r="R53" s="14">
        <v>93.813045095390606</v>
      </c>
      <c r="S53" s="8">
        <f t="shared" si="148"/>
        <v>6.7864267978590789</v>
      </c>
      <c r="U53" s="18"/>
    </row>
    <row r="54" spans="1:21">
      <c r="A54" s="7">
        <v>1996</v>
      </c>
      <c r="B54" s="13">
        <v>77.040414270468489</v>
      </c>
      <c r="C54" s="8">
        <f t="shared" ref="C54" si="153">B54*100/B53-100</f>
        <v>3.1109877007386331</v>
      </c>
      <c r="D54" s="13">
        <v>94.834146636809436</v>
      </c>
      <c r="E54" s="8">
        <f t="shared" ref="E54" si="154">D54*100/D53-100</f>
        <v>-4.2364361844238942</v>
      </c>
      <c r="F54" s="13">
        <v>75.289216878763568</v>
      </c>
      <c r="G54" s="8">
        <f t="shared" si="142"/>
        <v>2.2343186395864763</v>
      </c>
      <c r="H54" s="13">
        <v>39.833064729920281</v>
      </c>
      <c r="I54" s="8">
        <f t="shared" si="143"/>
        <v>-2.1644028370843671E-2</v>
      </c>
      <c r="J54" s="13">
        <v>196.99738105283259</v>
      </c>
      <c r="K54" s="8">
        <f t="shared" si="144"/>
        <v>0.74656077738714544</v>
      </c>
      <c r="L54" s="13">
        <v>77.571846903637805</v>
      </c>
      <c r="M54" s="8">
        <f t="shared" si="145"/>
        <v>3.7052762286547818</v>
      </c>
      <c r="N54" s="13">
        <v>71.224447539772825</v>
      </c>
      <c r="O54" s="8">
        <f t="shared" si="146"/>
        <v>1.9381957067548257</v>
      </c>
      <c r="P54" s="13">
        <v>65.893886503053267</v>
      </c>
      <c r="Q54" s="8">
        <f t="shared" si="147"/>
        <v>10.496774483372818</v>
      </c>
      <c r="R54" s="14">
        <v>94.225750309248298</v>
      </c>
      <c r="S54" s="8">
        <f t="shared" si="148"/>
        <v>0.43992305487797978</v>
      </c>
      <c r="U54" s="18"/>
    </row>
    <row r="55" spans="1:21">
      <c r="A55" s="7">
        <v>1997</v>
      </c>
      <c r="B55" s="13">
        <v>76.988570352875456</v>
      </c>
      <c r="C55" s="8">
        <f t="shared" ref="C55" si="155">B55*100/B54-100</f>
        <v>-6.7294442902422702E-2</v>
      </c>
      <c r="D55" s="13">
        <v>104.52350560750899</v>
      </c>
      <c r="E55" s="8">
        <f t="shared" ref="E55" si="156">D55*100/D54-100</f>
        <v>10.217162608957011</v>
      </c>
      <c r="F55" s="13">
        <v>75.173929903262618</v>
      </c>
      <c r="G55" s="8">
        <f t="shared" si="142"/>
        <v>-0.15312548101887558</v>
      </c>
      <c r="H55" s="13">
        <v>45.186119711696271</v>
      </c>
      <c r="I55" s="8">
        <f t="shared" si="143"/>
        <v>13.438722373162236</v>
      </c>
      <c r="J55" s="13">
        <v>179.74511889368071</v>
      </c>
      <c r="K55" s="8">
        <f t="shared" si="144"/>
        <v>-8.7576099067657225</v>
      </c>
      <c r="L55" s="13">
        <v>77.406584925309161</v>
      </c>
      <c r="M55" s="8">
        <f t="shared" si="145"/>
        <v>-0.21304375868984948</v>
      </c>
      <c r="N55" s="13">
        <v>68.712414032593713</v>
      </c>
      <c r="O55" s="8">
        <f t="shared" si="146"/>
        <v>-3.5269259277530409</v>
      </c>
      <c r="P55" s="13">
        <v>69.028758930107799</v>
      </c>
      <c r="Q55" s="8">
        <f t="shared" si="147"/>
        <v>4.7574556509263886</v>
      </c>
      <c r="R55" s="14">
        <v>92.905770807173255</v>
      </c>
      <c r="S55" s="8">
        <f t="shared" si="148"/>
        <v>-1.400869186759337</v>
      </c>
      <c r="U55" s="18"/>
    </row>
    <row r="56" spans="1:21">
      <c r="A56" s="7">
        <v>1998</v>
      </c>
      <c r="B56" s="13">
        <v>77.999383140641683</v>
      </c>
      <c r="C56" s="8">
        <f t="shared" ref="C56" si="157">B56*100/B55-100</f>
        <v>1.312938768875938</v>
      </c>
      <c r="D56" s="13">
        <v>108.02268357073361</v>
      </c>
      <c r="E56" s="8">
        <f t="shared" ref="E56" si="158">D56*100/D55-100</f>
        <v>3.347742637301323</v>
      </c>
      <c r="F56" s="13">
        <v>74.404911428391699</v>
      </c>
      <c r="G56" s="8">
        <f t="shared" si="142"/>
        <v>-1.0229855960178327</v>
      </c>
      <c r="H56" s="13">
        <v>50.35628646183833</v>
      </c>
      <c r="I56" s="8">
        <f t="shared" si="143"/>
        <v>11.441935672125823</v>
      </c>
      <c r="J56" s="13">
        <v>161.141819498123</v>
      </c>
      <c r="K56" s="8">
        <f t="shared" si="144"/>
        <v>-10.349821742064421</v>
      </c>
      <c r="L56" s="13">
        <v>79.290009790882337</v>
      </c>
      <c r="M56" s="8">
        <f t="shared" si="145"/>
        <v>2.4331584546592921</v>
      </c>
      <c r="N56" s="13">
        <v>69.80923196549108</v>
      </c>
      <c r="O56" s="8">
        <f t="shared" si="146"/>
        <v>1.5962442134213006</v>
      </c>
      <c r="P56" s="13">
        <v>73.184073654059816</v>
      </c>
      <c r="Q56" s="8">
        <f t="shared" si="147"/>
        <v>6.0196862704127483</v>
      </c>
      <c r="R56" s="14">
        <v>93.153223463704876</v>
      </c>
      <c r="S56" s="8">
        <f t="shared" si="148"/>
        <v>0.2663479936517632</v>
      </c>
      <c r="U56" s="18"/>
    </row>
    <row r="57" spans="1:21">
      <c r="A57" s="7">
        <v>1999</v>
      </c>
      <c r="B57" s="13">
        <v>78.965272848238399</v>
      </c>
      <c r="C57" s="8">
        <f t="shared" ref="C57" si="159">B57*100/B56-100</f>
        <v>1.2383299312189564</v>
      </c>
      <c r="D57" s="13">
        <v>116.032648379248</v>
      </c>
      <c r="E57" s="8">
        <f t="shared" ref="E57" si="160">D57*100/D56-100</f>
        <v>7.4150766706970757</v>
      </c>
      <c r="F57" s="13">
        <v>73.311260270959707</v>
      </c>
      <c r="G57" s="8">
        <f t="shared" si="142"/>
        <v>-1.4698642017530403</v>
      </c>
      <c r="H57" s="13">
        <v>52.155458603229519</v>
      </c>
      <c r="I57" s="8">
        <f t="shared" si="143"/>
        <v>3.5728848725861866</v>
      </c>
      <c r="J57" s="13">
        <v>151.57778538069209</v>
      </c>
      <c r="K57" s="8">
        <f t="shared" si="144"/>
        <v>-5.9351657733654406</v>
      </c>
      <c r="L57" s="13">
        <v>81.206898359476156</v>
      </c>
      <c r="M57" s="8">
        <f t="shared" si="145"/>
        <v>2.4175663159197143</v>
      </c>
      <c r="N57" s="13">
        <v>72.62591397644124</v>
      </c>
      <c r="O57" s="8">
        <f t="shared" si="146"/>
        <v>4.0348273883639649</v>
      </c>
      <c r="P57" s="13">
        <v>73.230000795630644</v>
      </c>
      <c r="Q57" s="8">
        <f t="shared" si="147"/>
        <v>6.2755650618626646E-2</v>
      </c>
      <c r="R57" s="14">
        <v>96.050299399692776</v>
      </c>
      <c r="S57" s="8">
        <f t="shared" si="148"/>
        <v>3.1100114717089582</v>
      </c>
      <c r="U57" s="18"/>
    </row>
    <row r="58" spans="1:21">
      <c r="A58" s="7">
        <v>2000</v>
      </c>
      <c r="B58" s="13">
        <v>79.541553880368184</v>
      </c>
      <c r="C58" s="8">
        <f t="shared" ref="C58" si="161">B58*100/B57-100</f>
        <v>0.72979046528126901</v>
      </c>
      <c r="D58" s="13">
        <v>109.6089301884186</v>
      </c>
      <c r="E58" s="8">
        <f t="shared" ref="E58" si="162">D58*100/D57-100</f>
        <v>-5.5361299432154141</v>
      </c>
      <c r="F58" s="13">
        <v>73.131807743299817</v>
      </c>
      <c r="G58" s="8">
        <f t="shared" si="142"/>
        <v>-0.24478167064191325</v>
      </c>
      <c r="H58" s="13">
        <v>56.54243890843037</v>
      </c>
      <c r="I58" s="8">
        <f t="shared" si="143"/>
        <v>8.4113540992413078</v>
      </c>
      <c r="J58" s="13">
        <v>133.84978933190931</v>
      </c>
      <c r="K58" s="8">
        <f t="shared" si="144"/>
        <v>-11.695642606374278</v>
      </c>
      <c r="L58" s="13">
        <v>82.256361341710644</v>
      </c>
      <c r="M58" s="8">
        <f t="shared" si="145"/>
        <v>1.29233230604234</v>
      </c>
      <c r="N58" s="13">
        <v>72.898916508996379</v>
      </c>
      <c r="O58" s="8">
        <f t="shared" si="146"/>
        <v>0.3759023709411764</v>
      </c>
      <c r="P58" s="13">
        <v>74.460887239740245</v>
      </c>
      <c r="Q58" s="8">
        <f t="shared" si="147"/>
        <v>1.6808499668663615</v>
      </c>
      <c r="R58" s="14">
        <v>97.621410276024747</v>
      </c>
      <c r="S58" s="8">
        <f t="shared" si="148"/>
        <v>1.635716792296634</v>
      </c>
      <c r="U58" s="18"/>
    </row>
    <row r="59" spans="1:21">
      <c r="A59" s="7">
        <v>2001</v>
      </c>
      <c r="B59" s="13">
        <v>80.982852771934034</v>
      </c>
      <c r="C59" s="8">
        <f t="shared" ref="C59" si="163">B59*100/B58-100</f>
        <v>1.8120074618275481</v>
      </c>
      <c r="D59" s="13">
        <v>108.7661398899797</v>
      </c>
      <c r="E59" s="8">
        <f t="shared" ref="E59" si="164">D59*100/D58-100</f>
        <v>-0.76890660002806044</v>
      </c>
      <c r="F59" s="13">
        <v>72.023552252447075</v>
      </c>
      <c r="G59" s="8">
        <f t="shared" si="142"/>
        <v>-1.5154219826519579</v>
      </c>
      <c r="H59" s="13">
        <v>59.384749720517618</v>
      </c>
      <c r="I59" s="8">
        <f t="shared" si="143"/>
        <v>5.0268627723864796</v>
      </c>
      <c r="J59" s="13">
        <v>114.24354695715211</v>
      </c>
      <c r="K59" s="8">
        <f t="shared" si="144"/>
        <v>-14.647944141428056</v>
      </c>
      <c r="L59" s="13">
        <v>84.983179893762411</v>
      </c>
      <c r="M59" s="8">
        <f t="shared" si="145"/>
        <v>3.315024525244894</v>
      </c>
      <c r="N59" s="13">
        <v>77.217189518366894</v>
      </c>
      <c r="O59" s="8">
        <f t="shared" si="146"/>
        <v>5.923644981523978</v>
      </c>
      <c r="P59" s="13">
        <v>79.535986832649229</v>
      </c>
      <c r="Q59" s="8">
        <f t="shared" si="147"/>
        <v>6.8157925335603267</v>
      </c>
      <c r="R59" s="14">
        <v>96.456295893388088</v>
      </c>
      <c r="S59" s="8">
        <f t="shared" si="148"/>
        <v>-1.1935029204580161</v>
      </c>
      <c r="U59" s="18"/>
    </row>
    <row r="60" spans="1:21">
      <c r="A60" s="7">
        <v>2002</v>
      </c>
      <c r="B60" s="13">
        <v>82.821436622243183</v>
      </c>
      <c r="C60" s="8">
        <f t="shared" ref="C60" si="165">B60*100/B59-100</f>
        <v>2.2703372224821692</v>
      </c>
      <c r="D60" s="13">
        <v>107.7321303932967</v>
      </c>
      <c r="E60" s="8">
        <f t="shared" ref="E60" si="166">D60*100/D59-100</f>
        <v>-0.95067223837209269</v>
      </c>
      <c r="F60" s="13">
        <v>73.139611122559373</v>
      </c>
      <c r="G60" s="8">
        <f t="shared" si="142"/>
        <v>1.5495748754524641</v>
      </c>
      <c r="H60" s="13">
        <v>61.356955487199272</v>
      </c>
      <c r="I60" s="8">
        <f t="shared" si="143"/>
        <v>3.3210643742096124</v>
      </c>
      <c r="J60" s="13">
        <v>110.5610028029798</v>
      </c>
      <c r="K60" s="8">
        <f t="shared" si="144"/>
        <v>-3.2234154595650608</v>
      </c>
      <c r="L60" s="13">
        <v>87.226112980004544</v>
      </c>
      <c r="M60" s="8">
        <f t="shared" si="145"/>
        <v>2.6392670750212375</v>
      </c>
      <c r="N60" s="13">
        <v>79.025865289207445</v>
      </c>
      <c r="O60" s="8">
        <f t="shared" si="146"/>
        <v>2.3423227161231353</v>
      </c>
      <c r="P60" s="13">
        <v>85.087984860169243</v>
      </c>
      <c r="Q60" s="8">
        <f t="shared" si="147"/>
        <v>6.9804854992267877</v>
      </c>
      <c r="R60" s="14">
        <v>95.828008779379374</v>
      </c>
      <c r="S60" s="8">
        <f t="shared" si="148"/>
        <v>-0.65136972987554032</v>
      </c>
      <c r="U60" s="18"/>
    </row>
    <row r="61" spans="1:21">
      <c r="A61" s="7">
        <v>2003</v>
      </c>
      <c r="B61" s="13">
        <v>83.841012166702868</v>
      </c>
      <c r="C61" s="8">
        <f t="shared" ref="C61" si="167">B61*100/B60-100</f>
        <v>1.231052715385843</v>
      </c>
      <c r="D61" s="13">
        <v>103.66556319497541</v>
      </c>
      <c r="E61" s="8">
        <f t="shared" ref="E61" si="168">D61*100/D60-100</f>
        <v>-3.7747022949193649</v>
      </c>
      <c r="F61" s="13">
        <v>75.399912901808136</v>
      </c>
      <c r="G61" s="8">
        <f t="shared" si="142"/>
        <v>3.090393487957158</v>
      </c>
      <c r="H61" s="13">
        <v>64.961458748052536</v>
      </c>
      <c r="I61" s="8">
        <f t="shared" si="143"/>
        <v>5.8746449073817928</v>
      </c>
      <c r="J61" s="13">
        <v>108.5959707309292</v>
      </c>
      <c r="K61" s="8">
        <f t="shared" si="144"/>
        <v>-1.7773283727828471</v>
      </c>
      <c r="L61" s="13">
        <v>87.725941791181739</v>
      </c>
      <c r="M61" s="8">
        <f t="shared" si="145"/>
        <v>0.57302657896927656</v>
      </c>
      <c r="N61" s="13">
        <v>78.803725662372955</v>
      </c>
      <c r="O61" s="8">
        <f t="shared" si="146"/>
        <v>-0.28109736732592694</v>
      </c>
      <c r="P61" s="13">
        <v>86.563654399228838</v>
      </c>
      <c r="Q61" s="8">
        <f t="shared" si="147"/>
        <v>1.7342866228230207</v>
      </c>
      <c r="R61" s="14">
        <v>96.032153335832348</v>
      </c>
      <c r="S61" s="8">
        <f t="shared" si="148"/>
        <v>0.21303224292489631</v>
      </c>
      <c r="U61" s="18"/>
    </row>
    <row r="62" spans="1:21">
      <c r="A62" s="7">
        <v>2004</v>
      </c>
      <c r="B62" s="13">
        <v>85.777891067761217</v>
      </c>
      <c r="C62" s="8">
        <f t="shared" ref="C62" si="169">B62*100/B61-100</f>
        <v>2.3101807230179929</v>
      </c>
      <c r="D62" s="13">
        <v>150.70927539864931</v>
      </c>
      <c r="E62" s="8">
        <f t="shared" ref="E62" si="170">D62*100/D61-100</f>
        <v>45.380269738363893</v>
      </c>
      <c r="F62" s="13">
        <v>79.128533219727984</v>
      </c>
      <c r="G62" s="8">
        <f t="shared" si="142"/>
        <v>4.9451254973935619</v>
      </c>
      <c r="H62" s="13">
        <v>71.412124333185631</v>
      </c>
      <c r="I62" s="8">
        <f t="shared" si="143"/>
        <v>9.9299888109832182</v>
      </c>
      <c r="J62" s="13">
        <v>104.42508648798839</v>
      </c>
      <c r="K62" s="8">
        <f t="shared" si="144"/>
        <v>-3.8407357242333688</v>
      </c>
      <c r="L62" s="13">
        <v>88.231798322929677</v>
      </c>
      <c r="M62" s="8">
        <f t="shared" si="145"/>
        <v>0.57663277409099578</v>
      </c>
      <c r="N62" s="13">
        <v>82.184147594723228</v>
      </c>
      <c r="O62" s="8">
        <f t="shared" si="146"/>
        <v>4.2896727330296187</v>
      </c>
      <c r="P62" s="13">
        <v>85.051729104856534</v>
      </c>
      <c r="Q62" s="8">
        <f t="shared" si="147"/>
        <v>-1.7466052061519406</v>
      </c>
      <c r="R62" s="14">
        <v>95.976675694455736</v>
      </c>
      <c r="S62" s="8">
        <f t="shared" si="148"/>
        <v>-5.776986087420255E-2</v>
      </c>
      <c r="U62" s="18"/>
    </row>
    <row r="63" spans="1:21">
      <c r="A63" s="7">
        <v>2005</v>
      </c>
      <c r="B63" s="13">
        <v>85.345128096031559</v>
      </c>
      <c r="C63" s="8">
        <f t="shared" ref="C63" si="171">B63*100/B62-100</f>
        <v>-0.50451575148633765</v>
      </c>
      <c r="D63" s="13">
        <v>100.344742128528</v>
      </c>
      <c r="E63" s="8">
        <f t="shared" ref="E63" si="172">D63*100/D62-100</f>
        <v>-33.418336818951147</v>
      </c>
      <c r="F63" s="13">
        <v>78.876287046048674</v>
      </c>
      <c r="G63" s="8">
        <f t="shared" si="142"/>
        <v>-0.31878029759361937</v>
      </c>
      <c r="H63" s="13">
        <v>74.252089713120355</v>
      </c>
      <c r="I63" s="8">
        <f t="shared" si="143"/>
        <v>3.9768672427169065</v>
      </c>
      <c r="J63" s="13">
        <v>93.887126034004709</v>
      </c>
      <c r="K63" s="8">
        <f t="shared" si="144"/>
        <v>-10.091406967803493</v>
      </c>
      <c r="L63" s="13">
        <v>88.291472678877739</v>
      </c>
      <c r="M63" s="8">
        <f t="shared" si="145"/>
        <v>6.7633616317849032E-2</v>
      </c>
      <c r="N63" s="13">
        <v>81.291301560391716</v>
      </c>
      <c r="O63" s="8">
        <f t="shared" si="146"/>
        <v>-1.0863969031283602</v>
      </c>
      <c r="P63" s="13">
        <v>86.671843380943059</v>
      </c>
      <c r="Q63" s="8">
        <f t="shared" si="147"/>
        <v>1.9048575415664573</v>
      </c>
      <c r="R63" s="14">
        <v>95.317089663179175</v>
      </c>
      <c r="S63" s="8">
        <f t="shared" si="148"/>
        <v>-0.68723575442055562</v>
      </c>
      <c r="U63" s="18"/>
    </row>
    <row r="64" spans="1:21">
      <c r="A64" s="7">
        <v>2006</v>
      </c>
      <c r="B64" s="13">
        <v>89.233976013321055</v>
      </c>
      <c r="C64" s="8">
        <f t="shared" ref="C64" si="173">B64*100/B63-100</f>
        <v>4.5566138384767783</v>
      </c>
      <c r="D64" s="13">
        <v>87.344065472899516</v>
      </c>
      <c r="E64" s="8">
        <f t="shared" ref="E64" si="174">D64*100/D63-100</f>
        <v>-12.9560118246917</v>
      </c>
      <c r="F64" s="13">
        <v>85.261061357728181</v>
      </c>
      <c r="G64" s="8">
        <f t="shared" si="142"/>
        <v>8.0946689439780783</v>
      </c>
      <c r="H64" s="13">
        <v>83.626415912121999</v>
      </c>
      <c r="I64" s="8">
        <f t="shared" si="143"/>
        <v>12.624999828584208</v>
      </c>
      <c r="J64" s="13">
        <v>96.251970407483256</v>
      </c>
      <c r="K64" s="8">
        <f t="shared" si="144"/>
        <v>2.5188164484042659</v>
      </c>
      <c r="L64" s="13">
        <v>91.238020729954584</v>
      </c>
      <c r="M64" s="8">
        <f t="shared" si="145"/>
        <v>3.33729630016893</v>
      </c>
      <c r="N64" s="13">
        <v>88.816910914851135</v>
      </c>
      <c r="O64" s="8">
        <f t="shared" si="146"/>
        <v>9.2575825580411077</v>
      </c>
      <c r="P64" s="13">
        <v>88.264734683269594</v>
      </c>
      <c r="Q64" s="8">
        <f t="shared" si="147"/>
        <v>1.8378417259748403</v>
      </c>
      <c r="R64" s="14">
        <v>95.736911868050797</v>
      </c>
      <c r="S64" s="8">
        <f t="shared" si="148"/>
        <v>0.44044798929041917</v>
      </c>
      <c r="U64" s="18"/>
    </row>
    <row r="65" spans="1:21">
      <c r="A65" s="7">
        <v>2007</v>
      </c>
      <c r="B65" s="13">
        <v>92.255054622231015</v>
      </c>
      <c r="C65" s="8">
        <f t="shared" ref="C65" si="175">B65*100/B64-100</f>
        <v>3.3855698735860074</v>
      </c>
      <c r="D65" s="13">
        <v>128.48826688908511</v>
      </c>
      <c r="E65" s="8">
        <f t="shared" ref="E65" si="176">D65*100/D64-100</f>
        <v>47.105892304671272</v>
      </c>
      <c r="F65" s="13">
        <v>90.978216555604604</v>
      </c>
      <c r="G65" s="8">
        <f t="shared" si="142"/>
        <v>6.7054703598974186</v>
      </c>
      <c r="H65" s="13">
        <v>90.97549045504563</v>
      </c>
      <c r="I65" s="8">
        <f t="shared" si="143"/>
        <v>8.7879821976901979</v>
      </c>
      <c r="J65" s="13">
        <v>97.312623814715934</v>
      </c>
      <c r="K65" s="8">
        <f t="shared" si="144"/>
        <v>1.1019550069909201</v>
      </c>
      <c r="L65" s="13">
        <v>92.470937039942129</v>
      </c>
      <c r="M65" s="8">
        <f t="shared" si="145"/>
        <v>1.351318562287446</v>
      </c>
      <c r="N65" s="13">
        <v>91.056271223118742</v>
      </c>
      <c r="O65" s="8">
        <f t="shared" si="146"/>
        <v>2.5213219928516679</v>
      </c>
      <c r="P65" s="13">
        <v>90.593424676799614</v>
      </c>
      <c r="Q65" s="8">
        <f t="shared" si="147"/>
        <v>2.6383016975990898</v>
      </c>
      <c r="R65" s="14">
        <v>95.102821124725466</v>
      </c>
      <c r="S65" s="8">
        <f t="shared" si="148"/>
        <v>-0.66232629709141122</v>
      </c>
      <c r="U65" s="18"/>
    </row>
    <row r="66" spans="1:21">
      <c r="A66" s="7">
        <v>2008</v>
      </c>
      <c r="B66" s="13">
        <v>92.159916288184775</v>
      </c>
      <c r="C66" s="8">
        <f t="shared" ref="C66" si="177">B66*100/B65-100</f>
        <v>-0.10312533490530029</v>
      </c>
      <c r="D66" s="13">
        <v>147.4089396786631</v>
      </c>
      <c r="E66" s="8">
        <f t="shared" ref="E66" si="178">D66*100/D65-100</f>
        <v>14.725603549397135</v>
      </c>
      <c r="F66" s="13">
        <v>87.287568363702562</v>
      </c>
      <c r="G66" s="8">
        <f t="shared" si="142"/>
        <v>-4.0566284234054848</v>
      </c>
      <c r="H66" s="13">
        <v>86.156374387162572</v>
      </c>
      <c r="I66" s="8">
        <f t="shared" si="143"/>
        <v>-5.2971586564453332</v>
      </c>
      <c r="J66" s="13">
        <v>95.330527323589749</v>
      </c>
      <c r="K66" s="8">
        <f t="shared" si="144"/>
        <v>-2.0368338797442362</v>
      </c>
      <c r="L66" s="13">
        <v>93.853889975429851</v>
      </c>
      <c r="M66" s="8">
        <f t="shared" si="145"/>
        <v>1.4955541489650557</v>
      </c>
      <c r="N66" s="13">
        <v>92.334430835168348</v>
      </c>
      <c r="O66" s="8">
        <f t="shared" si="146"/>
        <v>1.4037030013206646</v>
      </c>
      <c r="P66" s="13">
        <v>91.099277674480334</v>
      </c>
      <c r="Q66" s="8">
        <f t="shared" si="147"/>
        <v>0.55837716642834323</v>
      </c>
      <c r="R66" s="14">
        <v>97.410590012671406</v>
      </c>
      <c r="S66" s="8">
        <f t="shared" si="148"/>
        <v>2.4266040277809822</v>
      </c>
      <c r="U66" s="18"/>
    </row>
    <row r="67" spans="1:21">
      <c r="A67" s="7">
        <v>2009</v>
      </c>
      <c r="B67" s="13">
        <v>87.905634555698214</v>
      </c>
      <c r="C67" s="8">
        <f t="shared" ref="C67" si="179">B67*100/B66-100</f>
        <v>-4.6161953090141594</v>
      </c>
      <c r="D67" s="13">
        <v>124.9569632438445</v>
      </c>
      <c r="E67" s="8">
        <f t="shared" ref="E67" si="180">D67*100/D66-100</f>
        <v>-15.231081970850411</v>
      </c>
      <c r="F67" s="13">
        <v>78.949785345633757</v>
      </c>
      <c r="G67" s="8">
        <f t="shared" si="142"/>
        <v>-9.5520853362848044</v>
      </c>
      <c r="H67" s="13">
        <v>71.355192041914137</v>
      </c>
      <c r="I67" s="8">
        <f t="shared" si="143"/>
        <v>-17.179439653224122</v>
      </c>
      <c r="J67" s="13">
        <v>92.53171089584265</v>
      </c>
      <c r="K67" s="8">
        <f t="shared" si="144"/>
        <v>-2.9359078422453422</v>
      </c>
      <c r="L67" s="13">
        <v>91.748663357148288</v>
      </c>
      <c r="M67" s="8">
        <f t="shared" si="145"/>
        <v>-2.2430893581850455</v>
      </c>
      <c r="N67" s="13">
        <v>88.140280203842934</v>
      </c>
      <c r="O67" s="8">
        <f t="shared" si="146"/>
        <v>-4.5423474140568771</v>
      </c>
      <c r="P67" s="13">
        <v>88.885668568843769</v>
      </c>
      <c r="Q67" s="8">
        <f t="shared" si="147"/>
        <v>-2.4298865612813216</v>
      </c>
      <c r="R67" s="14">
        <v>97.031042738311271</v>
      </c>
      <c r="S67" s="8">
        <f t="shared" si="148"/>
        <v>-0.3896365624217708</v>
      </c>
      <c r="U67" s="18"/>
    </row>
    <row r="68" spans="1:21">
      <c r="A68" s="7">
        <v>2010</v>
      </c>
      <c r="B68" s="13">
        <v>90.972053245433514</v>
      </c>
      <c r="C68" s="8">
        <f t="shared" ref="C68" si="181">B68*100/B67-100</f>
        <v>3.488307325501836</v>
      </c>
      <c r="D68" s="13">
        <v>117.70667080168531</v>
      </c>
      <c r="E68" s="8">
        <f t="shared" ref="E68" si="182">D68*100/D67-100</f>
        <v>-5.8022316275490624</v>
      </c>
      <c r="F68" s="13">
        <v>86.778610608864383</v>
      </c>
      <c r="G68" s="8">
        <f t="shared" si="142"/>
        <v>9.9162084215389115</v>
      </c>
      <c r="H68" s="13">
        <v>81.181737781576189</v>
      </c>
      <c r="I68" s="8">
        <f t="shared" si="143"/>
        <v>13.771311460965478</v>
      </c>
      <c r="J68" s="13">
        <v>97.595334161053486</v>
      </c>
      <c r="K68" s="8">
        <f t="shared" si="144"/>
        <v>5.4723112932718294</v>
      </c>
      <c r="L68" s="13">
        <v>92.616370643324544</v>
      </c>
      <c r="M68" s="8">
        <f t="shared" si="145"/>
        <v>0.94574379007413256</v>
      </c>
      <c r="N68" s="13">
        <v>88.168641010953237</v>
      </c>
      <c r="O68" s="8">
        <f t="shared" si="146"/>
        <v>3.2176896924667631E-2</v>
      </c>
      <c r="P68" s="13">
        <v>91.389475471916853</v>
      </c>
      <c r="Q68" s="8">
        <f t="shared" si="147"/>
        <v>2.816884817751955</v>
      </c>
      <c r="R68" s="14">
        <v>97.031294215736736</v>
      </c>
      <c r="S68" s="8">
        <f t="shared" si="148"/>
        <v>2.5917213540083139E-4</v>
      </c>
      <c r="U68" s="18"/>
    </row>
    <row r="69" spans="1:21">
      <c r="A69" s="7">
        <v>2011</v>
      </c>
      <c r="B69" s="13">
        <v>94.137900486980698</v>
      </c>
      <c r="C69" s="8">
        <f t="shared" ref="C69" si="183">B69*100/B68-100</f>
        <v>3.4800217524012993</v>
      </c>
      <c r="D69" s="13">
        <v>117.7124515969373</v>
      </c>
      <c r="E69" s="8">
        <f t="shared" ref="E69" si="184">D69*100/D68-100</f>
        <v>4.911187456599464E-3</v>
      </c>
      <c r="F69" s="13">
        <v>89.79007098607029</v>
      </c>
      <c r="G69" s="8">
        <f t="shared" si="142"/>
        <v>3.4702795493919751</v>
      </c>
      <c r="H69" s="13">
        <v>86.800466984526821</v>
      </c>
      <c r="I69" s="8">
        <f t="shared" si="143"/>
        <v>6.9211738458569698</v>
      </c>
      <c r="J69" s="13">
        <v>100.7854789801107</v>
      </c>
      <c r="K69" s="8">
        <f t="shared" si="144"/>
        <v>3.2687472679716194</v>
      </c>
      <c r="L69" s="13">
        <v>95.89150201922665</v>
      </c>
      <c r="M69" s="8">
        <f t="shared" si="145"/>
        <v>3.5362337707174731</v>
      </c>
      <c r="N69" s="13">
        <v>95.219090752333713</v>
      </c>
      <c r="O69" s="8">
        <f t="shared" si="146"/>
        <v>7.9965503160070028</v>
      </c>
      <c r="P69" s="13">
        <v>93.786761601354669</v>
      </c>
      <c r="Q69" s="8">
        <f t="shared" si="147"/>
        <v>2.6231533960105509</v>
      </c>
      <c r="R69" s="14">
        <v>98.270221703285941</v>
      </c>
      <c r="S69" s="8">
        <f t="shared" si="148"/>
        <v>1.2768328996979079</v>
      </c>
      <c r="U69" s="18"/>
    </row>
    <row r="70" spans="1:21">
      <c r="A70" s="7">
        <v>2012</v>
      </c>
      <c r="B70" s="13">
        <v>94.763758317407067</v>
      </c>
      <c r="C70" s="8">
        <f t="shared" ref="C70" si="185">B70*100/B69-100</f>
        <v>0.66483087809348262</v>
      </c>
      <c r="D70" s="13">
        <v>110.7322056622677</v>
      </c>
      <c r="E70" s="8">
        <f t="shared" ref="E70" si="186">D70*100/D69-100</f>
        <v>-5.9299129701001192</v>
      </c>
      <c r="F70" s="13">
        <v>88.268958277429633</v>
      </c>
      <c r="G70" s="8">
        <f t="shared" si="142"/>
        <v>-1.694076741376719</v>
      </c>
      <c r="H70" s="13">
        <v>82.400927115739591</v>
      </c>
      <c r="I70" s="8">
        <f t="shared" si="143"/>
        <v>-5.0685670499578066</v>
      </c>
      <c r="J70" s="13">
        <v>99.652073970431417</v>
      </c>
      <c r="K70" s="8">
        <f t="shared" si="144"/>
        <v>-1.1245717350839328</v>
      </c>
      <c r="L70" s="13">
        <v>97.637010896273836</v>
      </c>
      <c r="M70" s="8">
        <f t="shared" si="145"/>
        <v>1.8202956886598827</v>
      </c>
      <c r="N70" s="13">
        <v>98.141523417168244</v>
      </c>
      <c r="O70" s="8">
        <f t="shared" si="146"/>
        <v>3.0691667414004513</v>
      </c>
      <c r="P70" s="13">
        <v>95.320370371307661</v>
      </c>
      <c r="Q70" s="8">
        <f t="shared" si="147"/>
        <v>1.6352081506680776</v>
      </c>
      <c r="R70" s="14">
        <v>99.341663981112561</v>
      </c>
      <c r="S70" s="8">
        <f t="shared" si="148"/>
        <v>1.0903020866908122</v>
      </c>
      <c r="U70" s="18"/>
    </row>
    <row r="71" spans="1:21">
      <c r="A71" s="7">
        <v>2013</v>
      </c>
      <c r="B71" s="13">
        <v>94.999115498222764</v>
      </c>
      <c r="C71" s="8">
        <f t="shared" ref="C71" si="187">B71*100/B70-100</f>
        <v>0.24836201623344323</v>
      </c>
      <c r="D71" s="13">
        <v>107.4755893857711</v>
      </c>
      <c r="E71" s="8">
        <f t="shared" ref="E71" si="188">D71*100/D70-100</f>
        <v>-2.9409838420714323</v>
      </c>
      <c r="F71" s="13">
        <v>88.142302242855536</v>
      </c>
      <c r="G71" s="8">
        <f t="shared" si="142"/>
        <v>-0.1434887609934492</v>
      </c>
      <c r="H71" s="13">
        <v>83.224269016641941</v>
      </c>
      <c r="I71" s="8">
        <f t="shared" si="143"/>
        <v>0.99919009375450685</v>
      </c>
      <c r="J71" s="13">
        <v>96.802867920138823</v>
      </c>
      <c r="K71" s="8">
        <f t="shared" si="144"/>
        <v>-2.8591537905553395</v>
      </c>
      <c r="L71" s="13">
        <v>98.091177687315735</v>
      </c>
      <c r="M71" s="8">
        <f t="shared" si="145"/>
        <v>0.4651584341560806</v>
      </c>
      <c r="N71" s="13">
        <v>98.681358821071669</v>
      </c>
      <c r="O71" s="8">
        <f t="shared" si="146"/>
        <v>0.55005810497637242</v>
      </c>
      <c r="P71" s="13">
        <v>97.308789043354864</v>
      </c>
      <c r="Q71" s="8">
        <f t="shared" si="147"/>
        <v>2.0860375010101109</v>
      </c>
      <c r="R71" s="14">
        <v>98.35992911654867</v>
      </c>
      <c r="S71" s="8">
        <f t="shared" si="148"/>
        <v>-0.98824080976794448</v>
      </c>
      <c r="U71" s="18"/>
    </row>
    <row r="72" spans="1:21">
      <c r="A72" s="7">
        <v>2014</v>
      </c>
      <c r="B72" s="13">
        <v>98.095085782465944</v>
      </c>
      <c r="C72" s="8">
        <f t="shared" ref="C72" si="189">B72*100/B71-100</f>
        <v>3.2589464312445102</v>
      </c>
      <c r="D72" s="13">
        <v>130.8017082683939</v>
      </c>
      <c r="E72" s="8">
        <f t="shared" ref="E72" si="190">D72*100/D71-100</f>
        <v>21.703643604964469</v>
      </c>
      <c r="F72" s="13">
        <v>96.386269570114607</v>
      </c>
      <c r="G72" s="8">
        <f t="shared" si="142"/>
        <v>9.3530201928975458</v>
      </c>
      <c r="H72" s="13">
        <v>94.495856937278461</v>
      </c>
      <c r="I72" s="8">
        <f t="shared" si="143"/>
        <v>13.543631027125741</v>
      </c>
      <c r="J72" s="13">
        <v>100.902643731342</v>
      </c>
      <c r="K72" s="8">
        <f t="shared" si="144"/>
        <v>4.2351801132435867</v>
      </c>
      <c r="L72" s="13">
        <v>98.471308097487395</v>
      </c>
      <c r="M72" s="8">
        <f t="shared" si="145"/>
        <v>0.38752762392495299</v>
      </c>
      <c r="N72" s="13">
        <v>98.032864246989163</v>
      </c>
      <c r="O72" s="8">
        <f t="shared" si="146"/>
        <v>-0.65716015854459897</v>
      </c>
      <c r="P72" s="13">
        <v>98.002345673020585</v>
      </c>
      <c r="Q72" s="8">
        <f t="shared" si="147"/>
        <v>0.71273791040265166</v>
      </c>
      <c r="R72" s="14">
        <v>99.177262325991123</v>
      </c>
      <c r="S72" s="8">
        <f t="shared" si="148"/>
        <v>0.8309615681747573</v>
      </c>
      <c r="U72" s="18"/>
    </row>
    <row r="73" spans="1:21">
      <c r="A73" s="7">
        <v>2015</v>
      </c>
      <c r="B73" s="13">
        <v>100</v>
      </c>
      <c r="C73" s="8">
        <f t="shared" ref="C73:C80" si="191">B73*100/B72-100</f>
        <v>1.9419058583203253</v>
      </c>
      <c r="D73" s="13">
        <v>100</v>
      </c>
      <c r="E73" s="8">
        <f t="shared" ref="E73:E80" si="192">D73*100/D72-100</f>
        <v>-23.548399081448864</v>
      </c>
      <c r="F73" s="13">
        <v>100</v>
      </c>
      <c r="G73" s="8">
        <f t="shared" si="142"/>
        <v>3.7492170264527545</v>
      </c>
      <c r="H73" s="13">
        <v>100</v>
      </c>
      <c r="I73" s="8">
        <f t="shared" si="143"/>
        <v>5.8247453815619821</v>
      </c>
      <c r="J73" s="13">
        <v>100</v>
      </c>
      <c r="K73" s="8">
        <f t="shared" si="144"/>
        <v>-0.89456896069575009</v>
      </c>
      <c r="L73" s="13">
        <v>100</v>
      </c>
      <c r="M73" s="8">
        <f t="shared" si="145"/>
        <v>1.5524236775642208</v>
      </c>
      <c r="N73" s="13">
        <v>100</v>
      </c>
      <c r="O73" s="8">
        <f t="shared" si="146"/>
        <v>2.0066084655598075</v>
      </c>
      <c r="P73" s="13">
        <v>100</v>
      </c>
      <c r="Q73" s="8">
        <f t="shared" si="147"/>
        <v>2.0383739932557177</v>
      </c>
      <c r="R73" s="14">
        <v>100</v>
      </c>
      <c r="S73" s="8">
        <f t="shared" si="148"/>
        <v>0.8295627996915016</v>
      </c>
      <c r="U73" s="18"/>
    </row>
    <row r="74" spans="1:21">
      <c r="A74" s="7">
        <v>2016</v>
      </c>
      <c r="B74" s="13">
        <v>101.82426591813504</v>
      </c>
      <c r="C74" s="8">
        <f t="shared" si="191"/>
        <v>1.8242659181350405</v>
      </c>
      <c r="D74" s="13">
        <v>107.55669449584106</v>
      </c>
      <c r="E74" s="8">
        <f t="shared" si="192"/>
        <v>7.5566944958410573</v>
      </c>
      <c r="F74" s="13">
        <v>102.67946026219478</v>
      </c>
      <c r="G74" s="8">
        <f t="shared" si="142"/>
        <v>2.6794602621947945</v>
      </c>
      <c r="H74" s="13">
        <v>102.4418374137026</v>
      </c>
      <c r="I74" s="8">
        <f t="shared" si="143"/>
        <v>2.4418374137026007</v>
      </c>
      <c r="J74" s="13">
        <v>101.13507814572671</v>
      </c>
      <c r="K74" s="8">
        <f t="shared" si="144"/>
        <v>1.135078145726709</v>
      </c>
      <c r="L74" s="13">
        <v>101.36162845266081</v>
      </c>
      <c r="M74" s="8">
        <f t="shared" si="145"/>
        <v>1.3616284526608098</v>
      </c>
      <c r="N74" s="13">
        <v>101.64776887177804</v>
      </c>
      <c r="O74" s="8">
        <f t="shared" si="146"/>
        <v>1.647768871778041</v>
      </c>
      <c r="P74" s="13">
        <v>100.67096045582294</v>
      </c>
      <c r="Q74" s="8">
        <f t="shared" si="147"/>
        <v>0.67096045582293584</v>
      </c>
      <c r="R74" s="14">
        <v>101.75803814023375</v>
      </c>
      <c r="S74" s="8">
        <f t="shared" si="148"/>
        <v>1.7580381402337508</v>
      </c>
      <c r="U74" s="18"/>
    </row>
    <row r="75" spans="1:21">
      <c r="A75" s="7">
        <v>2017</v>
      </c>
      <c r="B75" s="13">
        <v>104.26357160069763</v>
      </c>
      <c r="C75" s="8">
        <f t="shared" si="191"/>
        <v>2.3956035042999986</v>
      </c>
      <c r="D75" s="13">
        <v>110.47033876902034</v>
      </c>
      <c r="E75" s="8">
        <f t="shared" si="192"/>
        <v>2.7089380970999883</v>
      </c>
      <c r="F75" s="13">
        <v>105.87749065493323</v>
      </c>
      <c r="G75" s="8">
        <f t="shared" si="142"/>
        <v>3.1145765517000115</v>
      </c>
      <c r="H75" s="13">
        <v>106.19580648678686</v>
      </c>
      <c r="I75" s="8">
        <f t="shared" si="143"/>
        <v>3.6644882285000193</v>
      </c>
      <c r="J75" s="13">
        <v>100.21336440751699</v>
      </c>
      <c r="K75" s="8">
        <f t="shared" si="144"/>
        <v>-0.91136898800000665</v>
      </c>
      <c r="L75" s="13">
        <v>103.44098233297274</v>
      </c>
      <c r="M75" s="8">
        <f t="shared" si="145"/>
        <v>2.0514211463000152</v>
      </c>
      <c r="N75" s="13">
        <v>105.19871406736749</v>
      </c>
      <c r="O75" s="8">
        <f t="shared" si="146"/>
        <v>3.4933823289999992</v>
      </c>
      <c r="P75" s="13">
        <v>102.23433938083595</v>
      </c>
      <c r="Q75" s="8">
        <f t="shared" si="147"/>
        <v>1.5529591830000129</v>
      </c>
      <c r="R75" s="14">
        <v>103.26349691185257</v>
      </c>
      <c r="S75" s="8">
        <f t="shared" si="148"/>
        <v>1.4794494853999822</v>
      </c>
    </row>
    <row r="76" spans="1:21">
      <c r="A76" s="7">
        <v>2018</v>
      </c>
      <c r="B76" s="13">
        <v>104.94684998922978</v>
      </c>
      <c r="C76" s="8">
        <f t="shared" si="191"/>
        <v>0.65533760070000824</v>
      </c>
      <c r="D76" s="13">
        <v>88.379307327275569</v>
      </c>
      <c r="E76" s="8">
        <f t="shared" si="192"/>
        <v>-19.99725146849994</v>
      </c>
      <c r="F76" s="13">
        <v>106.42061001874067</v>
      </c>
      <c r="G76" s="8">
        <f t="shared" si="142"/>
        <v>0.51296962220000353</v>
      </c>
      <c r="H76" s="13">
        <v>106.54194896787774</v>
      </c>
      <c r="I76" s="8">
        <f t="shared" si="143"/>
        <v>0.32594741030000307</v>
      </c>
      <c r="J76" s="13">
        <v>101.90510843698138</v>
      </c>
      <c r="K76" s="8">
        <f t="shared" si="144"/>
        <v>1.6881421349999925</v>
      </c>
      <c r="L76" s="13">
        <v>104.51496065584649</v>
      </c>
      <c r="M76" s="8">
        <f t="shared" si="145"/>
        <v>1.0382522465000079</v>
      </c>
      <c r="N76" s="13">
        <v>107.61154580676636</v>
      </c>
      <c r="O76" s="8">
        <f t="shared" si="146"/>
        <v>2.2935943283999904</v>
      </c>
      <c r="P76" s="13">
        <v>102.36749336994903</v>
      </c>
      <c r="Q76" s="8">
        <f t="shared" si="147"/>
        <v>0.13024389839999628</v>
      </c>
      <c r="R76" s="14">
        <v>104.2174199626087</v>
      </c>
      <c r="S76" s="8">
        <f t="shared" si="148"/>
        <v>0.9237756606000147</v>
      </c>
    </row>
    <row r="77" spans="1:21">
      <c r="A77" s="7">
        <v>2019</v>
      </c>
      <c r="B77" s="13">
        <v>106.26606856590682</v>
      </c>
      <c r="C77" s="8">
        <f t="shared" si="191"/>
        <v>1.2570349437000061</v>
      </c>
      <c r="D77" s="13">
        <v>101.60351848434101</v>
      </c>
      <c r="E77" s="8">
        <f t="shared" si="192"/>
        <v>14.963017426800064</v>
      </c>
      <c r="F77" s="13">
        <v>104.9486012472037</v>
      </c>
      <c r="G77" s="8">
        <f t="shared" si="142"/>
        <v>-1.3831989604999961</v>
      </c>
      <c r="H77" s="13">
        <v>106.09077069538483</v>
      </c>
      <c r="I77" s="8">
        <f t="shared" si="143"/>
        <v>-0.4234747692000127</v>
      </c>
      <c r="J77" s="13">
        <v>97.530407387225992</v>
      </c>
      <c r="K77" s="8">
        <f t="shared" si="144"/>
        <v>-4.2929163383999764</v>
      </c>
      <c r="L77" s="13">
        <v>106.95103552673424</v>
      </c>
      <c r="M77" s="8">
        <f t="shared" si="145"/>
        <v>2.3308384327000056</v>
      </c>
      <c r="N77" s="13">
        <v>113.31124431770121</v>
      </c>
      <c r="O77" s="8">
        <f t="shared" si="146"/>
        <v>5.2965492393999796</v>
      </c>
      <c r="P77" s="13">
        <v>102.75536168762008</v>
      </c>
      <c r="Q77" s="8">
        <f t="shared" si="147"/>
        <v>0.37889793419998341</v>
      </c>
      <c r="R77" s="14">
        <v>106.1785869791595</v>
      </c>
      <c r="S77" s="8">
        <f t="shared" si="148"/>
        <v>1.8818034617000023</v>
      </c>
    </row>
    <row r="78" spans="1:21" s="9" customFormat="1">
      <c r="A78" s="7">
        <v>2020</v>
      </c>
      <c r="B78" s="13">
        <v>102.34117977023196</v>
      </c>
      <c r="C78" s="8">
        <f t="shared" si="191"/>
        <v>-3.6934544099000135</v>
      </c>
      <c r="D78" s="13">
        <v>108.01926713779793</v>
      </c>
      <c r="E78" s="8">
        <f t="shared" si="192"/>
        <v>6.3144945659000058</v>
      </c>
      <c r="F78" s="13">
        <v>99.321006418233068</v>
      </c>
      <c r="G78" s="8">
        <f t="shared" si="142"/>
        <v>-5.362239002800024</v>
      </c>
      <c r="H78" s="13">
        <v>97.874315831689287</v>
      </c>
      <c r="I78" s="8">
        <f t="shared" si="143"/>
        <v>-7.7447404801000062</v>
      </c>
      <c r="J78" s="13">
        <v>96.875735634999472</v>
      </c>
      <c r="K78" s="8">
        <f t="shared" si="144"/>
        <v>-0.67124886460001676</v>
      </c>
      <c r="L78" s="13">
        <v>103.6772071504566</v>
      </c>
      <c r="M78" s="8">
        <f t="shared" si="145"/>
        <v>-3.0610534625999861</v>
      </c>
      <c r="N78" s="13">
        <v>105.91734502460841</v>
      </c>
      <c r="O78" s="8">
        <f t="shared" si="146"/>
        <v>-6.5253005892000004</v>
      </c>
      <c r="P78" s="13">
        <v>102.02218623671016</v>
      </c>
      <c r="Q78" s="8">
        <f t="shared" si="147"/>
        <v>-0.71351551770000299</v>
      </c>
      <c r="R78" s="14">
        <v>103.50412466666518</v>
      </c>
      <c r="S78" s="8">
        <f t="shared" si="148"/>
        <v>-2.5188339651000149</v>
      </c>
    </row>
    <row r="79" spans="1:21" s="9" customFormat="1">
      <c r="A79" s="7">
        <v>2021</v>
      </c>
      <c r="B79" s="13">
        <v>104.34431583662962</v>
      </c>
      <c r="C79" s="8">
        <f t="shared" si="191"/>
        <v>1.9573118767000039</v>
      </c>
      <c r="D79" s="13">
        <v>118.63221805358555</v>
      </c>
      <c r="E79" s="8">
        <f t="shared" si="192"/>
        <v>9.8250536196000127</v>
      </c>
      <c r="F79" s="13">
        <v>101.51658471278482</v>
      </c>
      <c r="G79" s="8">
        <f t="shared" si="142"/>
        <v>2.2105880455000033</v>
      </c>
      <c r="H79" s="13">
        <v>102.17352184245041</v>
      </c>
      <c r="I79" s="8">
        <f t="shared" si="143"/>
        <v>4.3925783533999834</v>
      </c>
      <c r="J79" s="13">
        <v>93.584070765354952</v>
      </c>
      <c r="K79" s="8">
        <f t="shared" si="144"/>
        <v>-3.3978218054999729</v>
      </c>
      <c r="L79" s="13">
        <v>105.48512341328859</v>
      </c>
      <c r="M79" s="8">
        <f t="shared" si="145"/>
        <v>1.7437933683999916</v>
      </c>
      <c r="N79" s="13">
        <v>108.77610195418664</v>
      </c>
      <c r="O79" s="8">
        <f t="shared" si="146"/>
        <v>2.6990451176000079</v>
      </c>
      <c r="P79" s="13">
        <v>103.80253901272013</v>
      </c>
      <c r="Q79" s="8">
        <f t="shared" si="147"/>
        <v>1.7450643254000084</v>
      </c>
      <c r="R79" s="14">
        <v>104.66206038737653</v>
      </c>
      <c r="S79" s="8">
        <f t="shared" si="148"/>
        <v>1.1187338904999962</v>
      </c>
    </row>
    <row r="80" spans="1:21" s="9" customFormat="1">
      <c r="A80" s="7">
        <v>2022</v>
      </c>
      <c r="B80" s="13">
        <v>107.10613931717171</v>
      </c>
      <c r="C80" s="8">
        <f t="shared" si="191"/>
        <v>2.6468365415000079</v>
      </c>
      <c r="D80" s="13">
        <v>111.70616313686305</v>
      </c>
      <c r="E80" s="8">
        <f t="shared" si="192"/>
        <v>-5.8382579626000393</v>
      </c>
      <c r="F80" s="13">
        <v>102.58344322573618</v>
      </c>
      <c r="G80" s="8">
        <f t="shared" si="142"/>
        <v>1.0509204146000002</v>
      </c>
      <c r="H80" s="13">
        <v>103.91601360692505</v>
      </c>
      <c r="I80" s="8">
        <f t="shared" si="143"/>
        <v>1.7054240012999884</v>
      </c>
      <c r="J80" s="13">
        <v>91.787779306449778</v>
      </c>
      <c r="K80" s="8">
        <f t="shared" si="144"/>
        <v>-1.9194414650000056</v>
      </c>
      <c r="L80" s="13">
        <v>109.18353247359916</v>
      </c>
      <c r="M80" s="8">
        <f t="shared" si="145"/>
        <v>3.5060954006000173</v>
      </c>
      <c r="N80" s="13">
        <v>113.49301558450645</v>
      </c>
      <c r="O80" s="8">
        <f t="shared" si="146"/>
        <v>4.3363510418000004</v>
      </c>
      <c r="P80" s="13">
        <v>105.40146083197372</v>
      </c>
      <c r="Q80" s="8">
        <f t="shared" si="147"/>
        <v>1.5403494311999992</v>
      </c>
      <c r="R80" s="14">
        <v>109.35398455115229</v>
      </c>
      <c r="S80" s="8">
        <f t="shared" si="148"/>
        <v>4.4829273821000299</v>
      </c>
    </row>
    <row r="81" spans="1:19" s="9" customFormat="1">
      <c r="A81" s="7">
        <v>2023</v>
      </c>
      <c r="B81" s="13"/>
      <c r="C81" s="8"/>
      <c r="D81" s="13"/>
      <c r="E81" s="8"/>
      <c r="F81" s="13"/>
      <c r="G81" s="8"/>
      <c r="H81" s="13"/>
      <c r="I81" s="8"/>
      <c r="J81" s="13"/>
      <c r="K81" s="8"/>
      <c r="L81" s="13"/>
      <c r="M81" s="8"/>
      <c r="N81" s="13"/>
      <c r="O81" s="8"/>
      <c r="P81" s="13"/>
      <c r="Q81" s="8"/>
      <c r="R81" s="14"/>
      <c r="S81" s="8"/>
    </row>
    <row r="82" spans="1:19" s="9" customFormat="1">
      <c r="A82" s="7">
        <v>2024</v>
      </c>
      <c r="B82" s="13"/>
      <c r="C82" s="8"/>
      <c r="D82" s="13"/>
      <c r="E82" s="8"/>
      <c r="F82" s="13"/>
      <c r="G82" s="8"/>
      <c r="H82" s="13"/>
      <c r="I82" s="8"/>
      <c r="J82" s="13"/>
      <c r="K82" s="8"/>
      <c r="L82" s="13"/>
      <c r="M82" s="8"/>
      <c r="N82" s="13"/>
      <c r="O82" s="8"/>
      <c r="P82" s="13"/>
      <c r="Q82" s="8"/>
      <c r="R82" s="14"/>
      <c r="S82" s="8"/>
    </row>
    <row r="83" spans="1:19">
      <c r="A83" s="7">
        <v>2025</v>
      </c>
      <c r="B83" s="13"/>
      <c r="C83" s="3"/>
      <c r="D83" s="13"/>
      <c r="E83" s="3"/>
      <c r="F83" s="13"/>
      <c r="G83" s="3"/>
      <c r="H83" s="13"/>
      <c r="I83" s="3"/>
      <c r="J83" s="13"/>
      <c r="K83" s="3"/>
      <c r="L83" s="13"/>
      <c r="M83" s="8"/>
      <c r="N83" s="13"/>
      <c r="O83" s="3"/>
      <c r="P83" s="13"/>
      <c r="Q83" s="3"/>
      <c r="R83" s="14"/>
      <c r="S83" s="3"/>
    </row>
    <row r="84" spans="1:19">
      <c r="A84" s="21" t="s">
        <v>1</v>
      </c>
      <c r="B84" s="21"/>
      <c r="C84" s="21"/>
      <c r="D84" s="21"/>
      <c r="E84" s="21"/>
      <c r="F84" s="1"/>
      <c r="G84" s="9"/>
      <c r="H84" s="9"/>
      <c r="I84" s="9"/>
      <c r="J84" s="9"/>
      <c r="K84" s="9"/>
      <c r="N84" s="9"/>
      <c r="O84" s="9"/>
      <c r="P84" s="9"/>
      <c r="Q84" s="9"/>
      <c r="R84" s="9"/>
      <c r="S84" s="9"/>
    </row>
    <row r="85" spans="1:19">
      <c r="A85" s="12" t="s">
        <v>19</v>
      </c>
      <c r="B85" s="11"/>
      <c r="C85" s="11"/>
      <c r="D85" s="11"/>
      <c r="E85" s="11"/>
      <c r="F85" s="1"/>
      <c r="G85" s="9"/>
      <c r="H85" s="9"/>
      <c r="I85" s="9"/>
      <c r="J85" s="9"/>
      <c r="K85" s="9"/>
      <c r="N85" s="9"/>
      <c r="O85" s="9"/>
      <c r="P85" s="9"/>
      <c r="Q85" s="9"/>
      <c r="R85" s="9"/>
      <c r="S85" s="9"/>
    </row>
  </sheetData>
  <mergeCells count="29">
    <mergeCell ref="A41:E41"/>
    <mergeCell ref="A1:S1"/>
    <mergeCell ref="A2:A5"/>
    <mergeCell ref="B2:S2"/>
    <mergeCell ref="B3:C4"/>
    <mergeCell ref="D3:E4"/>
    <mergeCell ref="F3:K3"/>
    <mergeCell ref="F4:G4"/>
    <mergeCell ref="H4:I4"/>
    <mergeCell ref="J4:K4"/>
    <mergeCell ref="N4:O4"/>
    <mergeCell ref="P4:Q4"/>
    <mergeCell ref="R4:S4"/>
    <mergeCell ref="L3:S3"/>
    <mergeCell ref="L4:M4"/>
    <mergeCell ref="A84:E84"/>
    <mergeCell ref="A45:A48"/>
    <mergeCell ref="B45:S45"/>
    <mergeCell ref="B46:C47"/>
    <mergeCell ref="D46:E47"/>
    <mergeCell ref="F46:K46"/>
    <mergeCell ref="F47:G47"/>
    <mergeCell ref="H47:I47"/>
    <mergeCell ref="J47:K47"/>
    <mergeCell ref="L47:M47"/>
    <mergeCell ref="N47:O47"/>
    <mergeCell ref="P47:Q47"/>
    <mergeCell ref="R47:S47"/>
    <mergeCell ref="L46:S46"/>
  </mergeCells>
  <pageMargins left="0.39370078740157483" right="0.39370078740157483" top="0.59055118110236227" bottom="0.59055118110236227" header="0.51181102362204722" footer="0.51181102362204722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BWS_WG 2008</vt:lpstr>
    </vt:vector>
  </TitlesOfParts>
  <Company>IHK zu Leipzig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Schumann</dc:creator>
  <cp:lastModifiedBy>Schumann, René IHK zu Leipzig</cp:lastModifiedBy>
  <cp:lastPrinted>2007-02-23T10:42:00Z</cp:lastPrinted>
  <dcterms:created xsi:type="dcterms:W3CDTF">2002-07-05T09:27:26Z</dcterms:created>
  <dcterms:modified xsi:type="dcterms:W3CDTF">2023-03-30T14:15:05Z</dcterms:modified>
</cp:coreProperties>
</file>