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exte\Broschüren\Statistikportal\Aktualisierung\Einkommen und Arbeitnehmerentgelte\"/>
    </mc:Choice>
  </mc:AlternateContent>
  <bookViews>
    <workbookView xWindow="120" yWindow="60" windowWidth="15180" windowHeight="8580"/>
  </bookViews>
  <sheets>
    <sheet name="Bruttolöhne_WZ2008" sheetId="8" r:id="rId1"/>
  </sheets>
  <calcPr calcId="162913"/>
</workbook>
</file>

<file path=xl/calcChain.xml><?xml version="1.0" encoding="utf-8"?>
<calcChain xmlns="http://schemas.openxmlformats.org/spreadsheetml/2006/main">
  <c r="E24" i="8" l="1"/>
  <c r="F53" i="8"/>
  <c r="E53" i="8"/>
  <c r="D53" i="8"/>
  <c r="C53" i="8"/>
  <c r="B53" i="8"/>
  <c r="F82" i="8"/>
  <c r="E82" i="8"/>
  <c r="D82" i="8"/>
  <c r="C82" i="8"/>
  <c r="B82" i="8"/>
  <c r="F81" i="8" l="1"/>
  <c r="D81" i="8"/>
  <c r="C81" i="8"/>
  <c r="B81" i="8"/>
  <c r="F52" i="8"/>
  <c r="D52" i="8"/>
  <c r="C52" i="8"/>
  <c r="B52" i="8"/>
  <c r="E23" i="8"/>
  <c r="E52" i="8" s="1"/>
  <c r="E81" i="8" l="1"/>
  <c r="F51" i="8" l="1"/>
  <c r="D51" i="8"/>
  <c r="C51" i="8"/>
  <c r="B51" i="8"/>
  <c r="F80" i="8"/>
  <c r="D80" i="8"/>
  <c r="C80" i="8"/>
  <c r="B80" i="8"/>
  <c r="E22" i="8"/>
  <c r="E80" i="8" l="1"/>
  <c r="E51" i="8"/>
  <c r="E21" i="8"/>
  <c r="F50" i="8"/>
  <c r="D50" i="8"/>
  <c r="C50" i="8"/>
  <c r="B50" i="8"/>
  <c r="F79" i="8"/>
  <c r="D79" i="8"/>
  <c r="C79" i="8"/>
  <c r="B79" i="8"/>
  <c r="E50" i="8" l="1"/>
  <c r="E79" i="8"/>
  <c r="E20" i="8"/>
  <c r="E19" i="8"/>
  <c r="E18" i="8"/>
  <c r="E17" i="8"/>
  <c r="E16" i="8"/>
  <c r="E15" i="8"/>
  <c r="E14" i="8"/>
  <c r="E13" i="8"/>
  <c r="E12" i="8"/>
  <c r="E11" i="8"/>
  <c r="E10" i="8"/>
  <c r="E9" i="8"/>
  <c r="E8" i="8"/>
  <c r="E7" i="8"/>
  <c r="E6" i="8"/>
  <c r="E5" i="8"/>
  <c r="F49" i="8"/>
  <c r="D49" i="8"/>
  <c r="C49" i="8"/>
  <c r="B49" i="8"/>
  <c r="F78" i="8"/>
  <c r="D78" i="8"/>
  <c r="C78" i="8"/>
  <c r="B78" i="8"/>
  <c r="E137" i="8"/>
  <c r="E136" i="8"/>
  <c r="E135" i="8"/>
  <c r="E134" i="8"/>
  <c r="E133" i="8"/>
  <c r="E132" i="8"/>
  <c r="E131" i="8"/>
  <c r="E130" i="8"/>
  <c r="E129" i="8"/>
  <c r="E128" i="8"/>
  <c r="E127" i="8"/>
  <c r="E126" i="8"/>
  <c r="E107" i="8"/>
  <c r="E106" i="8"/>
  <c r="E105" i="8"/>
  <c r="E104" i="8"/>
  <c r="E103" i="8"/>
  <c r="E102" i="8"/>
  <c r="E101" i="8"/>
  <c r="E100" i="8"/>
  <c r="E99" i="8"/>
  <c r="E98" i="8"/>
  <c r="E97" i="8"/>
  <c r="E96" i="8"/>
  <c r="E95" i="8"/>
  <c r="E94" i="8"/>
  <c r="E78" i="8" l="1"/>
  <c r="E49" i="8"/>
  <c r="F48" i="8"/>
  <c r="E48" i="8"/>
  <c r="D48" i="8"/>
  <c r="C48" i="8"/>
  <c r="B48" i="8"/>
  <c r="F77" i="8"/>
  <c r="E77" i="8"/>
  <c r="D77" i="8"/>
  <c r="C77" i="8"/>
  <c r="B77" i="8"/>
  <c r="F76" i="8" l="1"/>
  <c r="E76" i="8"/>
  <c r="D76" i="8"/>
  <c r="C76" i="8"/>
  <c r="B76" i="8"/>
  <c r="F47" i="8" l="1"/>
  <c r="E47" i="8"/>
  <c r="D47" i="8"/>
  <c r="C47" i="8"/>
  <c r="B47" i="8"/>
  <c r="F46" i="8" l="1"/>
  <c r="E46" i="8"/>
  <c r="D46" i="8"/>
  <c r="C46" i="8"/>
  <c r="B46" i="8"/>
  <c r="F75" i="8"/>
  <c r="D75" i="8"/>
  <c r="C75" i="8"/>
  <c r="B75" i="8"/>
  <c r="E75" i="8"/>
  <c r="F45" i="8" l="1"/>
  <c r="D45" i="8"/>
  <c r="C45" i="8"/>
  <c r="B45" i="8"/>
  <c r="F74" i="8"/>
  <c r="D74" i="8"/>
  <c r="C74" i="8"/>
  <c r="B74" i="8"/>
  <c r="E45" i="8" l="1"/>
  <c r="E74" i="8"/>
  <c r="F44" i="8"/>
  <c r="D44" i="8"/>
  <c r="C44" i="8"/>
  <c r="B44" i="8"/>
  <c r="F73" i="8"/>
  <c r="D73" i="8"/>
  <c r="C73" i="8"/>
  <c r="B73" i="8"/>
  <c r="E44" i="8" l="1"/>
  <c r="E73" i="8"/>
  <c r="E125" i="8"/>
  <c r="E124" i="8"/>
  <c r="F72" i="8"/>
  <c r="F71" i="8"/>
  <c r="F70" i="8"/>
  <c r="F69" i="8"/>
  <c r="F68" i="8"/>
  <c r="F67" i="8"/>
  <c r="F66" i="8"/>
  <c r="F65" i="8"/>
  <c r="F64" i="8"/>
  <c r="F63" i="8"/>
  <c r="F62" i="8"/>
  <c r="F61" i="8"/>
  <c r="D72" i="8"/>
  <c r="D71" i="8"/>
  <c r="D70" i="8"/>
  <c r="D69" i="8"/>
  <c r="D68" i="8"/>
  <c r="D67" i="8"/>
  <c r="D66" i="8"/>
  <c r="D65" i="8"/>
  <c r="D64" i="8"/>
  <c r="D63" i="8"/>
  <c r="D62" i="8"/>
  <c r="D61" i="8"/>
  <c r="C72" i="8"/>
  <c r="C71" i="8"/>
  <c r="C70" i="8"/>
  <c r="C69" i="8"/>
  <c r="C68" i="8"/>
  <c r="C67" i="8"/>
  <c r="C66" i="8"/>
  <c r="C65" i="8"/>
  <c r="C64" i="8"/>
  <c r="C63" i="8"/>
  <c r="C62" i="8"/>
  <c r="C61" i="8"/>
  <c r="B72" i="8"/>
  <c r="B71" i="8"/>
  <c r="B70" i="8"/>
  <c r="B69" i="8"/>
  <c r="B68" i="8"/>
  <c r="B67" i="8"/>
  <c r="B66" i="8"/>
  <c r="B65" i="8"/>
  <c r="B64" i="8"/>
  <c r="B63" i="8"/>
  <c r="B62" i="8"/>
  <c r="F43" i="8"/>
  <c r="F42" i="8"/>
  <c r="F41" i="8"/>
  <c r="F40" i="8"/>
  <c r="F39" i="8"/>
  <c r="F38" i="8"/>
  <c r="F37" i="8"/>
  <c r="F36" i="8"/>
  <c r="F35" i="8"/>
  <c r="F34" i="8"/>
  <c r="F33" i="8"/>
  <c r="F32" i="8"/>
  <c r="D43" i="8"/>
  <c r="D42" i="8"/>
  <c r="D41" i="8"/>
  <c r="D40" i="8"/>
  <c r="D39" i="8"/>
  <c r="D38" i="8"/>
  <c r="D37" i="8"/>
  <c r="D36" i="8"/>
  <c r="D35" i="8"/>
  <c r="D34" i="8"/>
  <c r="D33" i="8"/>
  <c r="D32" i="8"/>
  <c r="C43" i="8"/>
  <c r="C42" i="8"/>
  <c r="C41" i="8"/>
  <c r="C40" i="8"/>
  <c r="C39" i="8"/>
  <c r="C38" i="8"/>
  <c r="C37" i="8"/>
  <c r="C36" i="8"/>
  <c r="C35" i="8"/>
  <c r="C34" i="8"/>
  <c r="C33" i="8"/>
  <c r="C32" i="8"/>
  <c r="B43" i="8"/>
  <c r="B42" i="8"/>
  <c r="B41" i="8"/>
  <c r="B40" i="8"/>
  <c r="B39" i="8"/>
  <c r="B38" i="8"/>
  <c r="B37" i="8"/>
  <c r="B36" i="8"/>
  <c r="B35" i="8"/>
  <c r="B34" i="8"/>
  <c r="B33" i="8"/>
  <c r="E4" i="8"/>
  <c r="E3" i="8"/>
  <c r="E65" i="8" l="1"/>
  <c r="E64" i="8"/>
  <c r="E63" i="8"/>
  <c r="E67" i="8"/>
  <c r="E68" i="8"/>
  <c r="E69" i="8"/>
  <c r="E62" i="8"/>
  <c r="E66" i="8"/>
  <c r="E72" i="8"/>
  <c r="E43" i="8"/>
  <c r="E42" i="8"/>
  <c r="E41" i="8"/>
  <c r="E40" i="8"/>
  <c r="E39" i="8"/>
  <c r="E38" i="8"/>
  <c r="E37" i="8"/>
  <c r="E36" i="8"/>
  <c r="E35" i="8"/>
  <c r="E34" i="8"/>
  <c r="E33" i="8"/>
  <c r="B61" i="8" l="1"/>
  <c r="E71" i="8"/>
  <c r="E70" i="8"/>
  <c r="E123" i="8"/>
  <c r="E61" i="8" s="1"/>
  <c r="E93" i="8"/>
  <c r="E32" i="8" s="1"/>
  <c r="B32" i="8"/>
</calcChain>
</file>

<file path=xl/sharedStrings.xml><?xml version="1.0" encoding="utf-8"?>
<sst xmlns="http://schemas.openxmlformats.org/spreadsheetml/2006/main" count="38" uniqueCount="14">
  <si>
    <t>Jahr</t>
  </si>
  <si>
    <t>Stadt Leipzig</t>
  </si>
  <si>
    <t>Freistaat Sachsen</t>
  </si>
  <si>
    <t>Quelle: Statistisches Landesamt Sachsen/eigene Berechnungen</t>
  </si>
  <si>
    <t xml:space="preserve">* - Angaben territorial bereinigt, aktueller Gebietsstand </t>
  </si>
  <si>
    <t>Landkreis Leipzig</t>
  </si>
  <si>
    <t>Landkreis Nordsachsen</t>
  </si>
  <si>
    <t>**- Die Bruttolöhne und -gehälter (Verdienste) enthalten die von den im Inland ansässigen Wirtschaftseinheiten (Betrieben) geleisteten Löhne und Gehälter
     der beschäftigten Arbeitnehmer vor Abzug der Lohnsteuer und der Sozialbeiträge der Arbeitnehmer sowie Sachleistungen, die den Arbeitnehmern 
     unentgeltlich oder verbilligt zur Verfügung gestellt werden.</t>
  </si>
  <si>
    <t>IHK-Bezirk gesamt</t>
  </si>
  <si>
    <t>Bruttolöhne und -gehälter** im IHK-Bezirk Leipzig* nach Kreisen ab 2000
nach WZ 2008
- Angaben in 1.000 € pro Jahr -</t>
  </si>
  <si>
    <t>Bruttolöhne und -gehälter** je Arbeitnehmer im IHK-Bezirk Leipzig* 
nach Kreisen ab 2000 nach WZ 2008
- Angaben in € pro Jahr -</t>
  </si>
  <si>
    <t>Standard-Arbeitsvolumen der Arbeitnehmer im IHK-Bezirk Leipzig* 
nach Kreisen ab 2000 
 - Anzahl in 1.000 pro Jahr -</t>
  </si>
  <si>
    <t>Arbeitnehmer im IHK-Bezirk Leipzig* nach Kreisen ab 2000 
 - Anzahl im Jahresdurchschnitt -</t>
  </si>
  <si>
    <t>Bruttolöhne und -gehälter** je Arbeitsstunde der Arbeitnehmer im IHK-Bezirk 
Leipzig*  nach Kreisen ab 2000 nach WZ 2008
- Angaben in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</si>
</sst>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 #\ ###\ ###\ ##0\ \ ;\ \–###\ ###\ ##0\ \ ;\ * \–\ \ ;\ * @\ \ "/>
    <numFmt numFmtId="165" formatCode="\ ??0.0\ \ ;\ * \–??0.0\ \ ;\ * \–\ \ ;\ * @\ \ "/>
    <numFmt numFmtId="166" formatCode="\ ####0.0\ \ ;\ * \–####0.0\ \ ;\ * \X\ \ ;\ * @\ \ "/>
    <numFmt numFmtId="167" formatCode="\ ##0\ \ ;\ * \x\ \ ;\ * @\ \ "/>
    <numFmt numFmtId="168" formatCode="#,##0;\-#,##0\ \ "/>
    <numFmt numFmtId="169" formatCode="\ ##\ ###\ ##0.0\ \ ;\ \–#\ ###\ ##0.0\ \ ;\ * \–\ \ ;\ * @\ \ "/>
    <numFmt numFmtId="170" formatCode="\ #\ ###\ ##0.000\ \ ;\ \–###\ ##0.000\ \ ;\ * \–\ \ ;\ * @\ \ "/>
    <numFmt numFmtId="171" formatCode="\ #\ ###\ ##0.00\ \ ;\ \–###\ ##0.00\ \ ;\ * \–\ \ ;\ * @\ \ "/>
    <numFmt numFmtId="172" formatCode="@\ *."/>
    <numFmt numFmtId="173" formatCode="\ \ @\ *."/>
    <numFmt numFmtId="174" formatCode="\ \ \ \ @\ *."/>
    <numFmt numFmtId="175" formatCode="\ \ \ \ \ \ @\ *."/>
    <numFmt numFmtId="176" formatCode="\ \ \ \ \ \ @"/>
    <numFmt numFmtId="177" formatCode="\ \ \ \ \ \ \ @\ *."/>
    <numFmt numFmtId="178" formatCode="\ \ \ \ @"/>
    <numFmt numFmtId="179" formatCode="\ \ @"/>
    <numFmt numFmtId="180" formatCode="\ \ \ @\ *."/>
    <numFmt numFmtId="181" formatCode="\ @"/>
    <numFmt numFmtId="182" formatCode="\ \ \ @"/>
    <numFmt numFmtId="183" formatCode="\ @\ *."/>
    <numFmt numFmtId="184" formatCode="\ \ \ \ \ \ \ \ \ @\ *."/>
    <numFmt numFmtId="185" formatCode="\ \ \ \ \ \ \ \ \ \ @\ *."/>
    <numFmt numFmtId="186" formatCode="\ \ \ \ \ \ \ \ \ @"/>
    <numFmt numFmtId="187" formatCode="\ \ \ \ \ \ \ \ \ \ \ \ @\ *."/>
    <numFmt numFmtId="188" formatCode="\ \ \ \ \ \ \ \ \ \ \ \ @"/>
    <numFmt numFmtId="189" formatCode="\ \ \ \ \ \ \ \ \ \ \ \ \ @\ *."/>
    <numFmt numFmtId="190" formatCode="##\ ###\ ##0.0\ \ ;\ \–#\ ###\ ##0.0\ \ ;\ * \–\ \ ;\ * @\ \ "/>
  </numFmts>
  <fonts count="16">
    <font>
      <sz val="10"/>
      <name val="Arial"/>
    </font>
    <font>
      <b/>
      <sz val="10"/>
      <name val="Arial"/>
      <family val="2"/>
    </font>
    <font>
      <sz val="8"/>
      <name val="Arial"/>
      <family val="2"/>
    </font>
    <font>
      <sz val="8"/>
      <name val="Arial"/>
      <family val="2"/>
    </font>
    <font>
      <b/>
      <sz val="14"/>
      <name val="Arial"/>
      <family val="2"/>
    </font>
    <font>
      <sz val="14"/>
      <name val="Arial"/>
      <family val="2"/>
    </font>
    <font>
      <sz val="10"/>
      <name val="Arial"/>
      <family val="2"/>
    </font>
    <font>
      <b/>
      <sz val="7"/>
      <name val="Arial"/>
      <family val="2"/>
    </font>
    <font>
      <sz val="7"/>
      <name val="Arial"/>
      <family val="2"/>
    </font>
    <font>
      <b/>
      <sz val="8"/>
      <name val="Arial"/>
      <family val="2"/>
    </font>
    <font>
      <sz val="10"/>
      <name val="Times New Roman"/>
      <family val="1"/>
    </font>
    <font>
      <u/>
      <sz val="8"/>
      <color indexed="12"/>
      <name val="Arial"/>
      <family val="2"/>
    </font>
    <font>
      <b/>
      <u/>
      <sz val="8"/>
      <color indexed="12"/>
      <name val="Arial"/>
      <family val="2"/>
    </font>
    <font>
      <sz val="7"/>
      <name val="Letter Gothic CE"/>
      <family val="3"/>
      <charset val="238"/>
    </font>
    <font>
      <u/>
      <sz val="8"/>
      <color indexed="12"/>
      <name val="Arial"/>
      <family val="2"/>
    </font>
    <font>
      <sz val="11"/>
      <color theme="1"/>
      <name val="Arial"/>
      <family val="2"/>
    </font>
  </fonts>
  <fills count="3">
    <fill>
      <patternFill patternType="none"/>
    </fill>
    <fill>
      <patternFill patternType="gray125"/>
    </fill>
    <fill>
      <patternFill patternType="solid">
        <fgColor indexed="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47">
    <xf numFmtId="0" fontId="0" fillId="0" borderId="0"/>
    <xf numFmtId="172" fontId="2" fillId="0" borderId="0"/>
    <xf numFmtId="49" fontId="2" fillId="0" borderId="0"/>
    <xf numFmtId="185" fontId="2" fillId="0" borderId="0">
      <alignment horizontal="center"/>
    </xf>
    <xf numFmtId="187" fontId="2" fillId="0" borderId="0"/>
    <xf numFmtId="188" fontId="2" fillId="0" borderId="0"/>
    <xf numFmtId="189" fontId="2" fillId="0" borderId="0"/>
    <xf numFmtId="183" fontId="13" fillId="0" borderId="0"/>
    <xf numFmtId="181" fontId="13" fillId="0" borderId="0"/>
    <xf numFmtId="173" fontId="8" fillId="0" borderId="0"/>
    <xf numFmtId="179" fontId="13" fillId="0" borderId="0"/>
    <xf numFmtId="180" fontId="2" fillId="0" borderId="0"/>
    <xf numFmtId="182" fontId="13" fillId="0" borderId="0"/>
    <xf numFmtId="174" fontId="8" fillId="0" borderId="0"/>
    <xf numFmtId="178" fontId="13" fillId="0" borderId="0"/>
    <xf numFmtId="175" fontId="2" fillId="0" borderId="0"/>
    <xf numFmtId="176" fontId="2" fillId="0" borderId="0">
      <alignment horizontal="center"/>
    </xf>
    <xf numFmtId="177" fontId="2" fillId="0" borderId="0">
      <alignment horizontal="center"/>
    </xf>
    <xf numFmtId="184" fontId="2" fillId="0" borderId="0"/>
    <xf numFmtId="186" fontId="2" fillId="0" borderId="0">
      <alignment horizontal="center"/>
    </xf>
    <xf numFmtId="170" fontId="8" fillId="0" borderId="0">
      <alignment horizontal="right"/>
    </xf>
    <xf numFmtId="169" fontId="8" fillId="0" borderId="0">
      <alignment horizontal="right"/>
    </xf>
    <xf numFmtId="164" fontId="8" fillId="0" borderId="0">
      <alignment horizontal="right"/>
    </xf>
    <xf numFmtId="0" fontId="8" fillId="0" borderId="0">
      <alignment horizontal="right"/>
    </xf>
    <xf numFmtId="171" fontId="8" fillId="0" borderId="0">
      <alignment horizontal="right"/>
    </xf>
    <xf numFmtId="0" fontId="2" fillId="0" borderId="4"/>
    <xf numFmtId="49" fontId="9" fillId="0" borderId="0">
      <alignment horizontal="left"/>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lignment horizontal="left"/>
    </xf>
    <xf numFmtId="1" fontId="8" fillId="0" borderId="6">
      <alignment horizontal="center"/>
    </xf>
    <xf numFmtId="0" fontId="11" fillId="0" borderId="0">
      <alignment horizontal="left"/>
      <protection locked="0"/>
    </xf>
    <xf numFmtId="0" fontId="12" fillId="0" borderId="0">
      <alignment horizontal="left"/>
      <protection locked="0"/>
    </xf>
    <xf numFmtId="166" fontId="8" fillId="0" borderId="0">
      <alignment horizontal="right"/>
    </xf>
    <xf numFmtId="167" fontId="8" fillId="0" borderId="0">
      <alignment horizontal="right"/>
    </xf>
    <xf numFmtId="172" fontId="13" fillId="0" borderId="0"/>
    <xf numFmtId="49" fontId="2" fillId="0" borderId="0">
      <alignment horizontal="left"/>
    </xf>
    <xf numFmtId="49" fontId="13" fillId="0" borderId="0"/>
    <xf numFmtId="165" fontId="8" fillId="0" borderId="0">
      <alignment horizontal="right"/>
    </xf>
    <xf numFmtId="0" fontId="15" fillId="0" borderId="0"/>
    <xf numFmtId="0" fontId="6" fillId="0" borderId="0"/>
    <xf numFmtId="49" fontId="2" fillId="0" borderId="0">
      <alignment horizontal="left" vertical="top"/>
    </xf>
    <xf numFmtId="168" fontId="10" fillId="0" borderId="7"/>
    <xf numFmtId="0" fontId="7" fillId="0" borderId="0">
      <alignment horizontal="center" vertical="center"/>
    </xf>
    <xf numFmtId="0" fontId="11" fillId="0" borderId="0" applyNumberFormat="0" applyFill="0" applyBorder="0" applyAlignment="0" applyProtection="0">
      <alignment vertical="top"/>
      <protection locked="0"/>
    </xf>
  </cellStyleXfs>
  <cellXfs count="24">
    <xf numFmtId="0" fontId="0" fillId="0" borderId="0" xfId="0"/>
    <xf numFmtId="0" fontId="0" fillId="0" borderId="0" xfId="0"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wrapText="1"/>
    </xf>
    <xf numFmtId="3" fontId="0" fillId="0" borderId="2" xfId="0" applyNumberFormat="1" applyBorder="1" applyAlignment="1">
      <alignment horizontal="right" vertical="center" indent="2"/>
    </xf>
    <xf numFmtId="3" fontId="0" fillId="0" borderId="1" xfId="0" applyNumberFormat="1" applyBorder="1" applyAlignment="1">
      <alignment horizontal="right" vertical="center" indent="2"/>
    </xf>
    <xf numFmtId="0" fontId="6" fillId="0" borderId="0" xfId="0" applyFont="1" applyAlignment="1">
      <alignment horizontal="center"/>
    </xf>
    <xf numFmtId="0" fontId="3" fillId="0" borderId="0" xfId="0" applyFont="1" applyAlignment="1">
      <alignment wrapText="1"/>
    </xf>
    <xf numFmtId="0" fontId="6" fillId="0" borderId="0" xfId="0" applyFont="1" applyAlignment="1"/>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4" fontId="0" fillId="0" borderId="2" xfId="0" applyNumberFormat="1" applyBorder="1" applyAlignment="1">
      <alignment horizontal="right" vertical="center" indent="2"/>
    </xf>
    <xf numFmtId="3" fontId="6" fillId="0" borderId="2" xfId="0" applyNumberFormat="1" applyFont="1" applyBorder="1" applyAlignment="1">
      <alignment horizontal="right" vertical="center" indent="2"/>
    </xf>
    <xf numFmtId="190" fontId="8" fillId="0" borderId="0" xfId="42" applyNumberFormat="1" applyFont="1" applyFill="1" applyAlignment="1">
      <alignment horizontal="right"/>
    </xf>
    <xf numFmtId="190" fontId="7" fillId="0" borderId="0" xfId="42" applyNumberFormat="1" applyFont="1" applyFill="1" applyAlignment="1">
      <alignment horizontal="right"/>
    </xf>
    <xf numFmtId="0" fontId="6" fillId="0" borderId="0" xfId="0" applyFont="1"/>
    <xf numFmtId="0" fontId="4" fillId="2" borderId="3" xfId="0" applyNumberFormat="1" applyFont="1" applyFill="1" applyBorder="1" applyAlignment="1">
      <alignment horizontal="center" wrapText="1"/>
    </xf>
    <xf numFmtId="0" fontId="5" fillId="2" borderId="4"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applyAlignment="1">
      <alignment horizontal="left"/>
    </xf>
    <xf numFmtId="0" fontId="3" fillId="0" borderId="0" xfId="0" applyFont="1" applyAlignment="1">
      <alignment wrapText="1"/>
    </xf>
    <xf numFmtId="0" fontId="6" fillId="0" borderId="0" xfId="0" applyFont="1" applyAlignment="1"/>
    <xf numFmtId="3" fontId="0" fillId="0" borderId="0" xfId="0" applyNumberFormat="1"/>
  </cellXfs>
  <cellStyles count="47">
    <cellStyle name="0mitP" xfId="1"/>
    <cellStyle name="0ohneP" xfId="2"/>
    <cellStyle name="10mitP" xfId="3"/>
    <cellStyle name="12mitP" xfId="4"/>
    <cellStyle name="12ohneP" xfId="5"/>
    <cellStyle name="13mitP" xfId="6"/>
    <cellStyle name="1mitP" xfId="7"/>
    <cellStyle name="1ohneP" xfId="8"/>
    <cellStyle name="2mitP" xfId="9"/>
    <cellStyle name="2ohneP" xfId="10"/>
    <cellStyle name="3mitP" xfId="11"/>
    <cellStyle name="3ohneP" xfId="12"/>
    <cellStyle name="4mitP" xfId="13"/>
    <cellStyle name="4ohneP" xfId="14"/>
    <cellStyle name="6mitP" xfId="15"/>
    <cellStyle name="6ohneP" xfId="16"/>
    <cellStyle name="7mitP" xfId="17"/>
    <cellStyle name="9mitP" xfId="18"/>
    <cellStyle name="9ohneP" xfId="19"/>
    <cellStyle name="BasisDreiNK" xfId="20"/>
    <cellStyle name="BasisEineNK" xfId="21"/>
    <cellStyle name="BasisOhneNK" xfId="22"/>
    <cellStyle name="BasisStandard" xfId="23"/>
    <cellStyle name="BasisZweiNK" xfId="24"/>
    <cellStyle name="Fuss" xfId="25"/>
    <cellStyle name="Haupttitel" xfId="26"/>
    <cellStyle name="Hyperlink 2" xfId="28"/>
    <cellStyle name="Hyperlink 2 2" xfId="29"/>
    <cellStyle name="Hyperlink 2 3" xfId="30"/>
    <cellStyle name="Hyperlink 2 3 2" xfId="46"/>
    <cellStyle name="Hyperlink 3" xfId="27"/>
    <cellStyle name="InhaltNormal" xfId="31"/>
    <cellStyle name="Jahr" xfId="32"/>
    <cellStyle name="LinkGemVeroeff" xfId="33"/>
    <cellStyle name="LinkGemVeroeffFett" xfId="34"/>
    <cellStyle name="Messziffer" xfId="35"/>
    <cellStyle name="MesszifferD" xfId="36"/>
    <cellStyle name="mitP" xfId="37"/>
    <cellStyle name="Noch" xfId="38"/>
    <cellStyle name="ohneP" xfId="39"/>
    <cellStyle name="ProzVeränderung" xfId="40"/>
    <cellStyle name="Standard" xfId="0" builtinId="0"/>
    <cellStyle name="Standard 2" xfId="41"/>
    <cellStyle name="Standard 3" xfId="42"/>
    <cellStyle name="Untertitel" xfId="43"/>
    <cellStyle name="zelle mit Rand" xfId="44"/>
    <cellStyle name="Zwischentitel" xfId="45"/>
  </cellStyles>
  <dxfs count="8">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view="pageBreakPreview" topLeftCell="A127" zoomScaleNormal="100" zoomScaleSheetLayoutView="100" workbookViewId="0">
      <selection activeCell="H4" sqref="H4:N24"/>
    </sheetView>
  </sheetViews>
  <sheetFormatPr baseColWidth="10" defaultRowHeight="12.75"/>
  <cols>
    <col min="1" max="1" width="11.7109375" customWidth="1"/>
    <col min="2" max="6" width="19.28515625" customWidth="1"/>
  </cols>
  <sheetData>
    <row r="1" spans="1:12" ht="54" customHeight="1">
      <c r="A1" s="17" t="s">
        <v>9</v>
      </c>
      <c r="B1" s="18"/>
      <c r="C1" s="18"/>
      <c r="D1" s="18"/>
      <c r="E1" s="18"/>
      <c r="F1" s="19"/>
    </row>
    <row r="2" spans="1:12" ht="25.5">
      <c r="A2" s="9" t="s">
        <v>0</v>
      </c>
      <c r="B2" s="3" t="s">
        <v>1</v>
      </c>
      <c r="C2" s="3" t="s">
        <v>5</v>
      </c>
      <c r="D2" s="3" t="s">
        <v>6</v>
      </c>
      <c r="E2" s="3" t="s">
        <v>8</v>
      </c>
      <c r="F2" s="3" t="s">
        <v>2</v>
      </c>
    </row>
    <row r="3" spans="1:12" ht="16.5" customHeight="1">
      <c r="A3" s="10">
        <v>2000</v>
      </c>
      <c r="B3" s="4">
        <v>5670798</v>
      </c>
      <c r="C3" s="4">
        <v>1769966</v>
      </c>
      <c r="D3" s="4">
        <v>1671192</v>
      </c>
      <c r="E3" s="4">
        <f>SUM(B3:D3)</f>
        <v>9111956</v>
      </c>
      <c r="F3" s="4">
        <v>36226950</v>
      </c>
    </row>
    <row r="4" spans="1:12" ht="16.5" customHeight="1">
      <c r="A4" s="10">
        <v>2001</v>
      </c>
      <c r="B4" s="4">
        <v>5731706</v>
      </c>
      <c r="C4" s="4">
        <v>1709282</v>
      </c>
      <c r="D4" s="4">
        <v>1630059</v>
      </c>
      <c r="E4" s="4">
        <f t="shared" ref="E4:E24" si="0">SUM(B4:D4)</f>
        <v>9071047</v>
      </c>
      <c r="F4" s="4">
        <v>36144794</v>
      </c>
    </row>
    <row r="5" spans="1:12" ht="16.5" customHeight="1">
      <c r="A5" s="10">
        <v>2002</v>
      </c>
      <c r="B5" s="4">
        <v>5738499</v>
      </c>
      <c r="C5" s="4">
        <v>1697246</v>
      </c>
      <c r="D5" s="4">
        <v>1606314</v>
      </c>
      <c r="E5" s="4">
        <f t="shared" si="0"/>
        <v>9042059</v>
      </c>
      <c r="F5" s="4">
        <v>36106622</v>
      </c>
    </row>
    <row r="6" spans="1:12" ht="16.5" customHeight="1">
      <c r="A6" s="10">
        <v>2003</v>
      </c>
      <c r="B6" s="4">
        <v>5818752</v>
      </c>
      <c r="C6" s="4">
        <v>1689342</v>
      </c>
      <c r="D6" s="4">
        <v>1617670</v>
      </c>
      <c r="E6" s="4">
        <f t="shared" si="0"/>
        <v>9125764</v>
      </c>
      <c r="F6" s="4">
        <v>36307026</v>
      </c>
    </row>
    <row r="7" spans="1:12" ht="16.5" customHeight="1">
      <c r="A7" s="10">
        <v>2004</v>
      </c>
      <c r="B7" s="4">
        <v>5881256</v>
      </c>
      <c r="C7" s="4">
        <v>1686241</v>
      </c>
      <c r="D7" s="4">
        <v>1615983</v>
      </c>
      <c r="E7" s="4">
        <f t="shared" si="0"/>
        <v>9183480</v>
      </c>
      <c r="F7" s="4">
        <v>36468103</v>
      </c>
    </row>
    <row r="8" spans="1:12" ht="16.5" customHeight="1">
      <c r="A8" s="10">
        <v>2005</v>
      </c>
      <c r="B8" s="4">
        <v>5893676</v>
      </c>
      <c r="C8" s="4">
        <v>1630443</v>
      </c>
      <c r="D8" s="4">
        <v>1569376</v>
      </c>
      <c r="E8" s="4">
        <f t="shared" si="0"/>
        <v>9093495</v>
      </c>
      <c r="F8" s="4">
        <v>36030398</v>
      </c>
    </row>
    <row r="9" spans="1:12" ht="16.5" customHeight="1">
      <c r="A9" s="10">
        <v>2006</v>
      </c>
      <c r="B9" s="4">
        <v>6145474</v>
      </c>
      <c r="C9" s="4">
        <v>1665456</v>
      </c>
      <c r="D9" s="4">
        <v>1584969</v>
      </c>
      <c r="E9" s="4">
        <f t="shared" si="0"/>
        <v>9395899</v>
      </c>
      <c r="F9" s="4">
        <v>36839249</v>
      </c>
    </row>
    <row r="10" spans="1:12" ht="16.5" customHeight="1">
      <c r="A10" s="10">
        <v>2007</v>
      </c>
      <c r="B10" s="4">
        <v>6345893</v>
      </c>
      <c r="C10" s="4">
        <v>1738375</v>
      </c>
      <c r="D10" s="4">
        <v>1648094</v>
      </c>
      <c r="E10" s="4">
        <f t="shared" si="0"/>
        <v>9732362</v>
      </c>
      <c r="F10" s="4">
        <v>38154132</v>
      </c>
    </row>
    <row r="11" spans="1:12" ht="16.5" customHeight="1">
      <c r="A11" s="10">
        <v>2008</v>
      </c>
      <c r="B11" s="4">
        <v>6603421</v>
      </c>
      <c r="C11" s="4">
        <v>1808781</v>
      </c>
      <c r="D11" s="4">
        <v>1713680</v>
      </c>
      <c r="E11" s="4">
        <f t="shared" si="0"/>
        <v>10125882</v>
      </c>
      <c r="F11" s="4">
        <v>39640661</v>
      </c>
    </row>
    <row r="12" spans="1:12" ht="16.5" customHeight="1">
      <c r="A12" s="10">
        <v>2009</v>
      </c>
      <c r="B12" s="4">
        <v>6761880</v>
      </c>
      <c r="C12" s="4">
        <v>1836612</v>
      </c>
      <c r="D12" s="4">
        <v>1741196</v>
      </c>
      <c r="E12" s="4">
        <f t="shared" si="0"/>
        <v>10339688</v>
      </c>
      <c r="F12" s="4">
        <v>39967475</v>
      </c>
    </row>
    <row r="13" spans="1:12" ht="16.5" customHeight="1">
      <c r="A13" s="10">
        <v>2010</v>
      </c>
      <c r="B13" s="4">
        <v>6979119</v>
      </c>
      <c r="C13" s="4">
        <v>1887590</v>
      </c>
      <c r="D13" s="4">
        <v>1806931</v>
      </c>
      <c r="E13" s="4">
        <f t="shared" si="0"/>
        <v>10673640</v>
      </c>
      <c r="F13" s="4">
        <v>41362937</v>
      </c>
      <c r="H13" s="23"/>
      <c r="I13" s="23"/>
      <c r="J13" s="23"/>
      <c r="K13" s="23"/>
      <c r="L13" s="23"/>
    </row>
    <row r="14" spans="1:12" ht="16.5" customHeight="1">
      <c r="A14" s="10">
        <v>2011</v>
      </c>
      <c r="B14" s="4">
        <v>7262990</v>
      </c>
      <c r="C14" s="4">
        <v>1959495</v>
      </c>
      <c r="D14" s="4">
        <v>1872975</v>
      </c>
      <c r="E14" s="4">
        <f t="shared" si="0"/>
        <v>11095460</v>
      </c>
      <c r="F14" s="4">
        <v>42920028</v>
      </c>
      <c r="H14" s="23"/>
      <c r="I14" s="23"/>
      <c r="J14" s="23"/>
      <c r="K14" s="23"/>
      <c r="L14" s="23"/>
    </row>
    <row r="15" spans="1:12" ht="16.5" customHeight="1">
      <c r="A15" s="10">
        <v>2012</v>
      </c>
      <c r="B15" s="4">
        <v>7599842</v>
      </c>
      <c r="C15" s="4">
        <v>2014186</v>
      </c>
      <c r="D15" s="4">
        <v>1964429</v>
      </c>
      <c r="E15" s="4">
        <f t="shared" si="0"/>
        <v>11578457</v>
      </c>
      <c r="F15" s="4">
        <v>44554377</v>
      </c>
      <c r="H15" s="23"/>
      <c r="I15" s="23"/>
      <c r="J15" s="23"/>
      <c r="K15" s="23"/>
      <c r="L15" s="23"/>
    </row>
    <row r="16" spans="1:12" ht="16.5" customHeight="1">
      <c r="A16" s="10">
        <v>2013</v>
      </c>
      <c r="B16" s="4">
        <v>8039448</v>
      </c>
      <c r="C16" s="4">
        <v>2079099.0000000002</v>
      </c>
      <c r="D16" s="4">
        <v>2051268</v>
      </c>
      <c r="E16" s="4">
        <f t="shared" si="0"/>
        <v>12169815</v>
      </c>
      <c r="F16" s="4">
        <v>46077009</v>
      </c>
      <c r="H16" s="23"/>
      <c r="I16" s="23"/>
      <c r="J16" s="23"/>
      <c r="K16" s="23"/>
      <c r="L16" s="23"/>
    </row>
    <row r="17" spans="1:12" ht="16.5" customHeight="1">
      <c r="A17" s="10">
        <v>2014</v>
      </c>
      <c r="B17" s="4">
        <v>8454327</v>
      </c>
      <c r="C17" s="4">
        <v>2153708</v>
      </c>
      <c r="D17" s="4">
        <v>2100181</v>
      </c>
      <c r="E17" s="4">
        <f t="shared" si="0"/>
        <v>12708216</v>
      </c>
      <c r="F17" s="4">
        <v>47927399</v>
      </c>
      <c r="H17" s="23"/>
      <c r="I17" s="23"/>
      <c r="J17" s="23"/>
      <c r="K17" s="23"/>
      <c r="L17" s="23"/>
    </row>
    <row r="18" spans="1:12" ht="16.5" customHeight="1">
      <c r="A18" s="10">
        <v>2015</v>
      </c>
      <c r="B18" s="4">
        <v>8999091</v>
      </c>
      <c r="C18" s="4">
        <v>2239975</v>
      </c>
      <c r="D18" s="4">
        <v>2199759</v>
      </c>
      <c r="E18" s="4">
        <f t="shared" si="0"/>
        <v>13438825</v>
      </c>
      <c r="F18" s="4">
        <v>50295364</v>
      </c>
      <c r="H18" s="23"/>
      <c r="I18" s="23"/>
      <c r="J18" s="23"/>
      <c r="K18" s="23"/>
      <c r="L18" s="23"/>
    </row>
    <row r="19" spans="1:12" ht="16.5" customHeight="1">
      <c r="A19" s="10">
        <v>2016</v>
      </c>
      <c r="B19" s="4">
        <v>9540101</v>
      </c>
      <c r="C19" s="4">
        <v>2347395</v>
      </c>
      <c r="D19" s="4">
        <v>2302828</v>
      </c>
      <c r="E19" s="4">
        <f t="shared" si="0"/>
        <v>14190324</v>
      </c>
      <c r="F19" s="4">
        <v>52462629</v>
      </c>
      <c r="H19" s="23"/>
      <c r="I19" s="23"/>
      <c r="J19" s="23"/>
      <c r="K19" s="23"/>
      <c r="L19" s="23"/>
    </row>
    <row r="20" spans="1:12" ht="16.5" customHeight="1">
      <c r="A20" s="10">
        <v>2017</v>
      </c>
      <c r="B20" s="4">
        <v>10064042</v>
      </c>
      <c r="C20" s="4">
        <v>2448168</v>
      </c>
      <c r="D20" s="4">
        <v>2392570</v>
      </c>
      <c r="E20" s="4">
        <f t="shared" si="0"/>
        <v>14904780</v>
      </c>
      <c r="F20" s="4">
        <v>54739342</v>
      </c>
      <c r="H20" s="23"/>
    </row>
    <row r="21" spans="1:12" ht="16.5" customHeight="1">
      <c r="A21" s="10">
        <v>2018</v>
      </c>
      <c r="B21" s="4">
        <v>10617974</v>
      </c>
      <c r="C21" s="4">
        <v>2565539</v>
      </c>
      <c r="D21" s="4">
        <v>2492849</v>
      </c>
      <c r="E21" s="4">
        <f t="shared" si="0"/>
        <v>15676362</v>
      </c>
      <c r="F21" s="4">
        <v>57327290</v>
      </c>
    </row>
    <row r="22" spans="1:12" ht="16.5" customHeight="1">
      <c r="A22" s="11">
        <v>2019</v>
      </c>
      <c r="B22" s="5">
        <v>11184103</v>
      </c>
      <c r="C22" s="5">
        <v>2705954</v>
      </c>
      <c r="D22" s="5">
        <v>2633511</v>
      </c>
      <c r="E22" s="4">
        <f t="shared" si="0"/>
        <v>16523568</v>
      </c>
      <c r="F22" s="5">
        <v>60098176</v>
      </c>
    </row>
    <row r="23" spans="1:12" ht="16.5" customHeight="1">
      <c r="A23" s="11">
        <v>2020</v>
      </c>
      <c r="B23" s="5">
        <v>11369876</v>
      </c>
      <c r="C23" s="5">
        <v>2741218</v>
      </c>
      <c r="D23" s="5">
        <v>2687973</v>
      </c>
      <c r="E23" s="4">
        <f t="shared" si="0"/>
        <v>16799067</v>
      </c>
      <c r="F23" s="5">
        <v>60419988</v>
      </c>
    </row>
    <row r="24" spans="1:12" ht="16.5" customHeight="1">
      <c r="A24" s="11">
        <v>2021</v>
      </c>
      <c r="B24" s="5">
        <v>11811319</v>
      </c>
      <c r="C24" s="5">
        <v>2823517</v>
      </c>
      <c r="D24" s="5">
        <v>2801459</v>
      </c>
      <c r="E24" s="4">
        <f t="shared" si="0"/>
        <v>17436295</v>
      </c>
      <c r="F24" s="5">
        <v>62415651</v>
      </c>
    </row>
    <row r="25" spans="1:12" ht="16.5" customHeight="1">
      <c r="A25" s="11">
        <v>2022</v>
      </c>
      <c r="B25" s="5"/>
      <c r="C25" s="5"/>
      <c r="D25" s="5"/>
      <c r="E25" s="4"/>
      <c r="F25" s="5"/>
    </row>
    <row r="26" spans="1:12" ht="16.5" customHeight="1">
      <c r="A26" s="11">
        <v>2023</v>
      </c>
      <c r="B26" s="5"/>
      <c r="C26" s="5"/>
      <c r="D26" s="5"/>
      <c r="E26" s="4"/>
      <c r="F26" s="5"/>
    </row>
    <row r="27" spans="1:12" ht="16.5" customHeight="1">
      <c r="A27" s="11">
        <v>2024</v>
      </c>
      <c r="B27" s="5"/>
      <c r="C27" s="5"/>
      <c r="D27" s="5"/>
      <c r="E27" s="4"/>
      <c r="F27" s="5"/>
    </row>
    <row r="28" spans="1:12" ht="16.5" customHeight="1">
      <c r="A28" s="11">
        <v>2025</v>
      </c>
      <c r="B28" s="5"/>
      <c r="C28" s="5"/>
      <c r="D28" s="5"/>
      <c r="E28" s="5"/>
      <c r="F28" s="5"/>
    </row>
    <row r="29" spans="1:12">
      <c r="A29" s="2"/>
      <c r="B29" s="1"/>
      <c r="C29" s="1"/>
      <c r="D29" s="1"/>
      <c r="E29" s="1"/>
      <c r="F29" s="1"/>
    </row>
    <row r="30" spans="1:12" ht="53.25" customHeight="1">
      <c r="A30" s="17" t="s">
        <v>10</v>
      </c>
      <c r="B30" s="18"/>
      <c r="C30" s="18"/>
      <c r="D30" s="18"/>
      <c r="E30" s="18"/>
      <c r="F30" s="19"/>
    </row>
    <row r="31" spans="1:12" ht="25.5">
      <c r="A31" s="9" t="s">
        <v>0</v>
      </c>
      <c r="B31" s="3" t="s">
        <v>1</v>
      </c>
      <c r="C31" s="3" t="s">
        <v>5</v>
      </c>
      <c r="D31" s="3" t="s">
        <v>6</v>
      </c>
      <c r="E31" s="3" t="s">
        <v>8</v>
      </c>
      <c r="F31" s="3" t="s">
        <v>2</v>
      </c>
    </row>
    <row r="32" spans="1:12" ht="16.5" customHeight="1">
      <c r="A32" s="10">
        <v>2000</v>
      </c>
      <c r="B32" s="4">
        <f t="shared" ref="B32" si="1">B3*1000/B93</f>
        <v>22296.832486670966</v>
      </c>
      <c r="C32" s="4">
        <f t="shared" ref="C32:F32" si="2">C3*1000/C93</f>
        <v>19137.457156140863</v>
      </c>
      <c r="D32" s="4">
        <f t="shared" si="2"/>
        <v>19351.90717709998</v>
      </c>
      <c r="E32" s="4">
        <f t="shared" si="2"/>
        <v>21035.179614799494</v>
      </c>
      <c r="F32" s="4">
        <f t="shared" si="2"/>
        <v>19978.475695403791</v>
      </c>
    </row>
    <row r="33" spans="1:6" ht="16.5" customHeight="1">
      <c r="A33" s="10">
        <v>2001</v>
      </c>
      <c r="B33" s="4">
        <f t="shared" ref="B33:C33" si="3">B4*1000/B94</f>
        <v>22606.177971650115</v>
      </c>
      <c r="C33" s="4">
        <f t="shared" si="3"/>
        <v>19514.80208702006</v>
      </c>
      <c r="D33" s="4">
        <f t="shared" ref="D33:F33" si="4">D4*1000/D94</f>
        <v>19779.388923943116</v>
      </c>
      <c r="E33" s="4">
        <f t="shared" si="4"/>
        <v>21416.860466488961</v>
      </c>
      <c r="F33" s="4">
        <f t="shared" si="4"/>
        <v>20440.292459867072</v>
      </c>
    </row>
    <row r="34" spans="1:6" ht="16.5" customHeight="1">
      <c r="A34" s="10">
        <v>2002</v>
      </c>
      <c r="B34" s="4">
        <f t="shared" ref="B34:C34" si="5">B5*1000/B95</f>
        <v>22570.744754075793</v>
      </c>
      <c r="C34" s="4">
        <f t="shared" si="5"/>
        <v>19852.687970804287</v>
      </c>
      <c r="D34" s="4">
        <f t="shared" ref="D34:F34" si="6">D5*1000/D95</f>
        <v>20043.848265535315</v>
      </c>
      <c r="E34" s="4">
        <f t="shared" si="6"/>
        <v>21535.018588777191</v>
      </c>
      <c r="F34" s="4">
        <f t="shared" si="6"/>
        <v>20727.167414372601</v>
      </c>
    </row>
    <row r="35" spans="1:6" ht="16.5" customHeight="1">
      <c r="A35" s="10">
        <v>2003</v>
      </c>
      <c r="B35" s="4">
        <f t="shared" ref="B35:C35" si="7">B6*1000/B96</f>
        <v>22780.132403662828</v>
      </c>
      <c r="C35" s="4">
        <f t="shared" si="7"/>
        <v>20127.987608721553</v>
      </c>
      <c r="D35" s="4">
        <f t="shared" ref="D35:F35" si="8">D6*1000/D96</f>
        <v>20397.82614177994</v>
      </c>
      <c r="E35" s="4">
        <f t="shared" si="8"/>
        <v>21797.189651919067</v>
      </c>
      <c r="F35" s="4">
        <f t="shared" si="8"/>
        <v>21079.127225943095</v>
      </c>
    </row>
    <row r="36" spans="1:6" ht="16.5" customHeight="1">
      <c r="A36" s="10">
        <v>2004</v>
      </c>
      <c r="B36" s="4">
        <f t="shared" ref="B36:C36" si="9">B7*1000/B97</f>
        <v>23166.681766436755</v>
      </c>
      <c r="C36" s="4">
        <f t="shared" si="9"/>
        <v>20183.867183759456</v>
      </c>
      <c r="D36" s="4">
        <f t="shared" ref="D36:F36" si="10">D7*1000/D97</f>
        <v>20089.795867624754</v>
      </c>
      <c r="E36" s="4">
        <f t="shared" si="10"/>
        <v>21977.987263341543</v>
      </c>
      <c r="F36" s="4">
        <f t="shared" si="10"/>
        <v>21301.499360104019</v>
      </c>
    </row>
    <row r="37" spans="1:6" ht="16.5" customHeight="1">
      <c r="A37" s="10">
        <v>2005</v>
      </c>
      <c r="B37" s="4">
        <f t="shared" ref="B37:C37" si="11">B8*1000/B98</f>
        <v>23351.834095393562</v>
      </c>
      <c r="C37" s="4">
        <f t="shared" si="11"/>
        <v>20317.553085435153</v>
      </c>
      <c r="D37" s="4">
        <f t="shared" ref="D37:F37" si="12">D8*1000/D98</f>
        <v>20091.613217088503</v>
      </c>
      <c r="E37" s="4">
        <f t="shared" si="12"/>
        <v>22139.027864003212</v>
      </c>
      <c r="F37" s="4">
        <f t="shared" si="12"/>
        <v>21411.731217103523</v>
      </c>
    </row>
    <row r="38" spans="1:6" ht="16.5" customHeight="1">
      <c r="A38" s="10">
        <v>2006</v>
      </c>
      <c r="B38" s="4">
        <f t="shared" ref="B38:C38" si="13">B9*1000/B99</f>
        <v>23594.059900102511</v>
      </c>
      <c r="C38" s="4">
        <f t="shared" si="13"/>
        <v>20494.640857462808</v>
      </c>
      <c r="D38" s="4">
        <f t="shared" ref="D38:F38" si="14">D9*1000/D99</f>
        <v>20303.196054569911</v>
      </c>
      <c r="E38" s="4">
        <f t="shared" si="14"/>
        <v>22382.112697864435</v>
      </c>
      <c r="F38" s="4">
        <f t="shared" si="14"/>
        <v>21691.914945233275</v>
      </c>
    </row>
    <row r="39" spans="1:6" ht="16.5" customHeight="1">
      <c r="A39" s="10">
        <v>2007</v>
      </c>
      <c r="B39" s="4">
        <f t="shared" ref="B39:C39" si="15">B10*1000/B100</f>
        <v>23993.666865798052</v>
      </c>
      <c r="C39" s="4">
        <f t="shared" si="15"/>
        <v>20782.027065799542</v>
      </c>
      <c r="D39" s="4">
        <f t="shared" ref="D39:F39" si="16">D10*1000/D100</f>
        <v>20705.478849705392</v>
      </c>
      <c r="E39" s="4">
        <f t="shared" si="16"/>
        <v>22753.676994905629</v>
      </c>
      <c r="F39" s="4">
        <f t="shared" si="16"/>
        <v>22069.145585636652</v>
      </c>
    </row>
    <row r="40" spans="1:6" ht="16.5" customHeight="1">
      <c r="A40" s="10">
        <v>2008</v>
      </c>
      <c r="B40" s="4">
        <f t="shared" ref="B40:C40" si="17">B11*1000/B101</f>
        <v>24683.471389482813</v>
      </c>
      <c r="C40" s="4">
        <f t="shared" si="17"/>
        <v>21207.670391257958</v>
      </c>
      <c r="D40" s="4">
        <f t="shared" ref="D40:F40" si="18">D11*1000/D101</f>
        <v>21288.479216874952</v>
      </c>
      <c r="E40" s="4">
        <f t="shared" si="18"/>
        <v>23368.624382948969</v>
      </c>
      <c r="F40" s="4">
        <f t="shared" si="18"/>
        <v>22746.614173589809</v>
      </c>
    </row>
    <row r="41" spans="1:6" ht="16.5" customHeight="1">
      <c r="A41" s="10">
        <v>2009</v>
      </c>
      <c r="B41" s="4">
        <f t="shared" ref="B41:C41" si="19">B12*1000/B102</f>
        <v>25219.697223993822</v>
      </c>
      <c r="C41" s="4">
        <f t="shared" si="19"/>
        <v>21550.914083217947</v>
      </c>
      <c r="D41" s="4">
        <f t="shared" ref="D41:F41" si="20">D12*1000/D102</f>
        <v>21402.44606969455</v>
      </c>
      <c r="E41" s="4">
        <f t="shared" si="20"/>
        <v>23786.0205752986</v>
      </c>
      <c r="F41" s="4">
        <f t="shared" si="20"/>
        <v>23076.175821891709</v>
      </c>
    </row>
    <row r="42" spans="1:6" ht="16.5" customHeight="1">
      <c r="A42" s="10">
        <v>2010</v>
      </c>
      <c r="B42" s="4">
        <f t="shared" ref="B42:C42" si="21">B13*1000/B103</f>
        <v>25617.086330935253</v>
      </c>
      <c r="C42" s="4">
        <f t="shared" si="21"/>
        <v>22411.545402735563</v>
      </c>
      <c r="D42" s="4">
        <f t="shared" ref="D42:F42" si="22">D13*1000/D103</f>
        <v>22317.98475846992</v>
      </c>
      <c r="E42" s="4">
        <f t="shared" si="22"/>
        <v>24389.811414743606</v>
      </c>
      <c r="F42" s="4">
        <f t="shared" si="22"/>
        <v>23767.595735927203</v>
      </c>
    </row>
    <row r="43" spans="1:6" ht="16.5" customHeight="1">
      <c r="A43" s="10">
        <v>2011</v>
      </c>
      <c r="B43" s="4">
        <f t="shared" ref="B43:F53" si="23">B14*1000/B104</f>
        <v>26453.005150020759</v>
      </c>
      <c r="C43" s="4">
        <f t="shared" si="23"/>
        <v>23273.846994405711</v>
      </c>
      <c r="D43" s="4">
        <f t="shared" si="23"/>
        <v>23110.309087543956</v>
      </c>
      <c r="E43" s="4">
        <f t="shared" si="23"/>
        <v>25228.422010004546</v>
      </c>
      <c r="F43" s="4">
        <f t="shared" si="23"/>
        <v>24607.638568377599</v>
      </c>
    </row>
    <row r="44" spans="1:6" ht="16.5" customHeight="1">
      <c r="A44" s="10">
        <v>2012</v>
      </c>
      <c r="B44" s="4">
        <f t="shared" si="23"/>
        <v>26992.772179818221</v>
      </c>
      <c r="C44" s="4">
        <f t="shared" si="23"/>
        <v>23762.281157094993</v>
      </c>
      <c r="D44" s="4">
        <f t="shared" si="23"/>
        <v>24067.985787797108</v>
      </c>
      <c r="E44" s="4">
        <f t="shared" si="23"/>
        <v>25848.520432652058</v>
      </c>
      <c r="F44" s="4">
        <f t="shared" si="23"/>
        <v>25322.367826531256</v>
      </c>
    </row>
    <row r="45" spans="1:6" ht="16.5" customHeight="1">
      <c r="A45" s="10">
        <v>2013</v>
      </c>
      <c r="B45" s="4">
        <f t="shared" si="23"/>
        <v>27819.314296787408</v>
      </c>
      <c r="C45" s="4">
        <f t="shared" si="23"/>
        <v>24286.269974768715</v>
      </c>
      <c r="D45" s="4">
        <f t="shared" si="23"/>
        <v>24976.171632431906</v>
      </c>
      <c r="E45" s="4">
        <f t="shared" si="23"/>
        <v>26645.826263068586</v>
      </c>
      <c r="F45" s="4">
        <f t="shared" si="23"/>
        <v>25989.392052415344</v>
      </c>
    </row>
    <row r="46" spans="1:6" ht="16.5" customHeight="1">
      <c r="A46" s="10">
        <v>2014</v>
      </c>
      <c r="B46" s="4">
        <f t="shared" si="23"/>
        <v>28688.299128593535</v>
      </c>
      <c r="C46" s="4">
        <f t="shared" si="23"/>
        <v>25062.350175716248</v>
      </c>
      <c r="D46" s="4">
        <f t="shared" si="23"/>
        <v>25871.944909825565</v>
      </c>
      <c r="E46" s="4">
        <f t="shared" si="23"/>
        <v>27518.516433307494</v>
      </c>
      <c r="F46" s="4">
        <f t="shared" si="23"/>
        <v>26842.083479881625</v>
      </c>
    </row>
    <row r="47" spans="1:6" ht="16.5" customHeight="1">
      <c r="A47" s="10">
        <v>2015</v>
      </c>
      <c r="B47" s="4">
        <f t="shared" si="23"/>
        <v>30694.659613003572</v>
      </c>
      <c r="C47" s="4">
        <f t="shared" si="23"/>
        <v>26085.348953663051</v>
      </c>
      <c r="D47" s="4">
        <f t="shared" si="23"/>
        <v>27323.483380533613</v>
      </c>
      <c r="E47" s="4">
        <f t="shared" si="23"/>
        <v>29242.808338410654</v>
      </c>
      <c r="F47" s="4">
        <f t="shared" si="23"/>
        <v>28129.398210290827</v>
      </c>
    </row>
    <row r="48" spans="1:6" ht="16.5" customHeight="1">
      <c r="A48" s="10">
        <v>2016</v>
      </c>
      <c r="B48" s="4">
        <f t="shared" si="23"/>
        <v>31812.849720890215</v>
      </c>
      <c r="C48" s="4">
        <f t="shared" si="23"/>
        <v>26962.02749732952</v>
      </c>
      <c r="D48" s="4">
        <f t="shared" si="23"/>
        <v>28205.031477353452</v>
      </c>
      <c r="E48" s="4">
        <f t="shared" si="23"/>
        <v>30282.963181111034</v>
      </c>
      <c r="F48" s="4">
        <f t="shared" si="23"/>
        <v>29023.233466548056</v>
      </c>
    </row>
    <row r="49" spans="1:6" ht="16.5" customHeight="1">
      <c r="A49" s="10">
        <v>2017</v>
      </c>
      <c r="B49" s="4">
        <f t="shared" si="23"/>
        <v>32717.100985670073</v>
      </c>
      <c r="C49" s="4">
        <f t="shared" si="23"/>
        <v>27789.459345948217</v>
      </c>
      <c r="D49" s="4">
        <f t="shared" si="23"/>
        <v>29163.812333158621</v>
      </c>
      <c r="E49" s="4">
        <f t="shared" si="23"/>
        <v>31198.256806992867</v>
      </c>
      <c r="F49" s="4">
        <f t="shared" si="23"/>
        <v>29868.858094481453</v>
      </c>
    </row>
    <row r="50" spans="1:6" ht="16.5" customHeight="1">
      <c r="A50" s="10">
        <v>2018</v>
      </c>
      <c r="B50" s="4">
        <f t="shared" si="23"/>
        <v>33854.017344726439</v>
      </c>
      <c r="C50" s="4">
        <f t="shared" si="23"/>
        <v>28701.156754821677</v>
      </c>
      <c r="D50" s="4">
        <f t="shared" si="23"/>
        <v>30072.368659147112</v>
      </c>
      <c r="E50" s="4">
        <f t="shared" si="23"/>
        <v>32261.000199620103</v>
      </c>
      <c r="F50" s="4">
        <f t="shared" si="23"/>
        <v>30895.621970180786</v>
      </c>
    </row>
    <row r="51" spans="1:6" ht="16.5" customHeight="1">
      <c r="A51" s="11">
        <v>2019</v>
      </c>
      <c r="B51" s="4">
        <f t="shared" si="23"/>
        <v>35069.998244007678</v>
      </c>
      <c r="C51" s="4">
        <f t="shared" si="23"/>
        <v>29959.632418069086</v>
      </c>
      <c r="D51" s="4">
        <f t="shared" si="23"/>
        <v>31371.488814237724</v>
      </c>
      <c r="E51" s="4">
        <f t="shared" si="23"/>
        <v>33504.539979804285</v>
      </c>
      <c r="F51" s="4">
        <f t="shared" si="23"/>
        <v>32100.759919088672</v>
      </c>
    </row>
    <row r="52" spans="1:6" ht="16.5" customHeight="1">
      <c r="A52" s="11">
        <v>2020</v>
      </c>
      <c r="B52" s="4">
        <f t="shared" si="23"/>
        <v>35500.797761895396</v>
      </c>
      <c r="C52" s="4">
        <f t="shared" si="23"/>
        <v>30507.467669775415</v>
      </c>
      <c r="D52" s="4">
        <f t="shared" si="23"/>
        <v>32052.718188430856</v>
      </c>
      <c r="E52" s="4">
        <f t="shared" si="23"/>
        <v>34007.172268039983</v>
      </c>
      <c r="F52" s="4">
        <f t="shared" si="23"/>
        <v>32459.17111444788</v>
      </c>
    </row>
    <row r="53" spans="1:6" ht="16.5" customHeight="1">
      <c r="A53" s="11">
        <v>2021</v>
      </c>
      <c r="B53" s="4">
        <f t="shared" si="23"/>
        <v>36438.380971478815</v>
      </c>
      <c r="C53" s="4">
        <f t="shared" si="23"/>
        <v>31461.201613442383</v>
      </c>
      <c r="D53" s="4">
        <f t="shared" si="23"/>
        <v>32956.402564555028</v>
      </c>
      <c r="E53" s="4">
        <f t="shared" si="23"/>
        <v>34949.759068022191</v>
      </c>
      <c r="F53" s="4">
        <f t="shared" si="23"/>
        <v>33466.191001138854</v>
      </c>
    </row>
    <row r="54" spans="1:6" ht="16.5" customHeight="1">
      <c r="A54" s="11">
        <v>2022</v>
      </c>
      <c r="B54" s="4"/>
      <c r="C54" s="4"/>
      <c r="D54" s="4"/>
      <c r="E54" s="4"/>
      <c r="F54" s="4"/>
    </row>
    <row r="55" spans="1:6" ht="16.5" customHeight="1">
      <c r="A55" s="11">
        <v>2023</v>
      </c>
      <c r="B55" s="4"/>
      <c r="C55" s="4"/>
      <c r="D55" s="4"/>
      <c r="E55" s="4"/>
      <c r="F55" s="4"/>
    </row>
    <row r="56" spans="1:6" ht="16.5" customHeight="1">
      <c r="A56" s="11">
        <v>2024</v>
      </c>
      <c r="B56" s="4"/>
      <c r="C56" s="4"/>
      <c r="D56" s="4"/>
      <c r="E56" s="4"/>
      <c r="F56" s="4"/>
    </row>
    <row r="57" spans="1:6" ht="16.5" customHeight="1">
      <c r="A57" s="11">
        <v>2025</v>
      </c>
      <c r="B57" s="5"/>
      <c r="C57" s="5"/>
      <c r="D57" s="5"/>
      <c r="E57" s="5"/>
      <c r="F57" s="5"/>
    </row>
    <row r="58" spans="1:6" ht="18" customHeight="1">
      <c r="A58" s="7"/>
      <c r="B58" s="7"/>
      <c r="C58" s="7"/>
      <c r="D58" s="7"/>
      <c r="E58" s="7"/>
      <c r="F58" s="8"/>
    </row>
    <row r="59" spans="1:6" ht="55.5" customHeight="1">
      <c r="A59" s="17" t="s">
        <v>13</v>
      </c>
      <c r="B59" s="18"/>
      <c r="C59" s="18"/>
      <c r="D59" s="18"/>
      <c r="E59" s="18"/>
      <c r="F59" s="19"/>
    </row>
    <row r="60" spans="1:6" ht="34.5" customHeight="1">
      <c r="A60" s="9" t="s">
        <v>0</v>
      </c>
      <c r="B60" s="3" t="s">
        <v>1</v>
      </c>
      <c r="C60" s="3" t="s">
        <v>5</v>
      </c>
      <c r="D60" s="3" t="s">
        <v>6</v>
      </c>
      <c r="E60" s="3" t="s">
        <v>8</v>
      </c>
      <c r="F60" s="3" t="s">
        <v>2</v>
      </c>
    </row>
    <row r="61" spans="1:6" ht="16.5" customHeight="1">
      <c r="A61" s="10">
        <v>2000</v>
      </c>
      <c r="B61" s="12">
        <f t="shared" ref="B61" si="24">B3/B123</f>
        <v>15.060000478027975</v>
      </c>
      <c r="C61" s="12">
        <f t="shared" ref="C61:F61" si="25">C3/C123</f>
        <v>12.607403608493422</v>
      </c>
      <c r="D61" s="12">
        <f t="shared" si="25"/>
        <v>12.750961362387841</v>
      </c>
      <c r="E61" s="12">
        <f t="shared" si="25"/>
        <v>14.061617093774402</v>
      </c>
      <c r="F61" s="12">
        <f t="shared" si="25"/>
        <v>13.364529699016371</v>
      </c>
    </row>
    <row r="62" spans="1:6" ht="16.5" customHeight="1">
      <c r="A62" s="10">
        <v>2001</v>
      </c>
      <c r="B62" s="12">
        <f t="shared" ref="B62:C62" si="26">B4/B124</f>
        <v>15.570760675564442</v>
      </c>
      <c r="C62" s="12">
        <f t="shared" si="26"/>
        <v>13.061913495338528</v>
      </c>
      <c r="D62" s="12">
        <f t="shared" ref="D62:F62" si="27">D4/D124</f>
        <v>13.25175803003081</v>
      </c>
      <c r="E62" s="12">
        <f t="shared" si="27"/>
        <v>14.584286481428483</v>
      </c>
      <c r="F62" s="12">
        <f t="shared" si="27"/>
        <v>13.88139015166499</v>
      </c>
    </row>
    <row r="63" spans="1:6" ht="16.5" customHeight="1">
      <c r="A63" s="10">
        <v>2002</v>
      </c>
      <c r="B63" s="12">
        <f t="shared" ref="B63:C63" si="28">B5/B125</f>
        <v>15.904445817893579</v>
      </c>
      <c r="C63" s="12">
        <f t="shared" si="28"/>
        <v>13.418343387067445</v>
      </c>
      <c r="D63" s="12">
        <f t="shared" ref="D63:F63" si="29">D5/D125</f>
        <v>13.577965055831212</v>
      </c>
      <c r="E63" s="12">
        <f t="shared" si="29"/>
        <v>14.930720061558683</v>
      </c>
      <c r="F63" s="12">
        <f t="shared" si="29"/>
        <v>14.236509832233196</v>
      </c>
    </row>
    <row r="64" spans="1:6" ht="16.5" customHeight="1">
      <c r="A64" s="10">
        <v>2003</v>
      </c>
      <c r="B64" s="12">
        <f t="shared" ref="B64:C64" si="30">B6/B126</f>
        <v>16.211519334014994</v>
      </c>
      <c r="C64" s="12">
        <f t="shared" si="30"/>
        <v>13.690744207532031</v>
      </c>
      <c r="D64" s="12">
        <f t="shared" ref="D64:F64" si="31">D6/D126</f>
        <v>13.877717344680267</v>
      </c>
      <c r="E64" s="12">
        <f t="shared" si="31"/>
        <v>15.237898364630331</v>
      </c>
      <c r="F64" s="12">
        <f t="shared" si="31"/>
        <v>14.540957514978693</v>
      </c>
    </row>
    <row r="65" spans="1:6" ht="16.5" customHeight="1">
      <c r="A65" s="10">
        <v>2004</v>
      </c>
      <c r="B65" s="12">
        <f t="shared" ref="B65:C65" si="32">B7/B127</f>
        <v>16.369470221163319</v>
      </c>
      <c r="C65" s="12">
        <f t="shared" si="32"/>
        <v>13.714182309118709</v>
      </c>
      <c r="D65" s="12">
        <f t="shared" ref="D65:F65" si="33">D7/D127</f>
        <v>13.835944724134388</v>
      </c>
      <c r="E65" s="12">
        <f t="shared" si="33"/>
        <v>15.330482076142589</v>
      </c>
      <c r="F65" s="12">
        <f t="shared" si="33"/>
        <v>14.62390625776948</v>
      </c>
    </row>
    <row r="66" spans="1:6" ht="16.5" customHeight="1">
      <c r="A66" s="10">
        <v>2005</v>
      </c>
      <c r="B66" s="12">
        <f t="shared" ref="B66:C66" si="34">B8/B128</f>
        <v>16.61290149817485</v>
      </c>
      <c r="C66" s="12">
        <f t="shared" si="34"/>
        <v>13.995939705049187</v>
      </c>
      <c r="D66" s="12">
        <f t="shared" ref="D66:F66" si="35">D8/D128</f>
        <v>14.060241179738036</v>
      </c>
      <c r="E66" s="12">
        <f t="shared" si="35"/>
        <v>15.601053052359246</v>
      </c>
      <c r="F66" s="12">
        <f t="shared" si="35"/>
        <v>14.887296190290847</v>
      </c>
    </row>
    <row r="67" spans="1:6" ht="16.5" customHeight="1">
      <c r="A67" s="10">
        <v>2006</v>
      </c>
      <c r="B67" s="12">
        <f t="shared" ref="B67:C67" si="36">B9/B129</f>
        <v>16.406612329238893</v>
      </c>
      <c r="C67" s="12">
        <f t="shared" si="36"/>
        <v>13.896054267381999</v>
      </c>
      <c r="D67" s="12">
        <f t="shared" ref="D67:F67" si="37">D9/D129</f>
        <v>13.933793406593406</v>
      </c>
      <c r="E67" s="12">
        <f t="shared" si="37"/>
        <v>15.449359887137563</v>
      </c>
      <c r="F67" s="12">
        <f t="shared" si="37"/>
        <v>14.79291860918031</v>
      </c>
    </row>
    <row r="68" spans="1:6" ht="16.5" customHeight="1">
      <c r="A68" s="10">
        <v>2007</v>
      </c>
      <c r="B68" s="12">
        <f t="shared" ref="B68:C68" si="38">B10/B130</f>
        <v>16.599944020675728</v>
      </c>
      <c r="C68" s="12">
        <f t="shared" si="38"/>
        <v>14.119011070230583</v>
      </c>
      <c r="D68" s="12">
        <f t="shared" ref="D68:F68" si="39">D10/D130</f>
        <v>14.145515406402884</v>
      </c>
      <c r="E68" s="12">
        <f t="shared" si="39"/>
        <v>15.648972451307811</v>
      </c>
      <c r="F68" s="12">
        <f t="shared" si="39"/>
        <v>15.0349320388273</v>
      </c>
    </row>
    <row r="69" spans="1:6" ht="16.5" customHeight="1">
      <c r="A69" s="10">
        <v>2008</v>
      </c>
      <c r="B69" s="12">
        <f t="shared" ref="B69:C69" si="40">B11/B131</f>
        <v>17.361113375066058</v>
      </c>
      <c r="C69" s="12">
        <f t="shared" si="40"/>
        <v>14.704819277108435</v>
      </c>
      <c r="D69" s="12">
        <f t="shared" ref="D69:F69" si="41">D11/D131</f>
        <v>14.844767844767844</v>
      </c>
      <c r="E69" s="12">
        <f t="shared" si="41"/>
        <v>16.363660163250664</v>
      </c>
      <c r="F69" s="12">
        <f t="shared" si="41"/>
        <v>15.793790482367946</v>
      </c>
    </row>
    <row r="70" spans="1:6" ht="16.5" customHeight="1">
      <c r="A70" s="10">
        <v>2009</v>
      </c>
      <c r="B70" s="12">
        <f t="shared" ref="B70:C70" si="42">B12/B132</f>
        <v>18.221082074470093</v>
      </c>
      <c r="C70" s="12">
        <f t="shared" si="42"/>
        <v>15.400971044753591</v>
      </c>
      <c r="D70" s="12">
        <f t="shared" ref="D70:F70" si="43">D12/D132</f>
        <v>15.442295241896147</v>
      </c>
      <c r="E70" s="12">
        <f t="shared" si="43"/>
        <v>17.14395052312182</v>
      </c>
      <c r="F70" s="12">
        <f t="shared" si="43"/>
        <v>16.548829376876714</v>
      </c>
    </row>
    <row r="71" spans="1:6" ht="16.5" customHeight="1">
      <c r="A71" s="10">
        <v>2010</v>
      </c>
      <c r="B71" s="12">
        <f t="shared" ref="B71:C71" si="44">B13/B133</f>
        <v>18.33088803088803</v>
      </c>
      <c r="C71" s="12">
        <f t="shared" si="44"/>
        <v>15.720615302612622</v>
      </c>
      <c r="D71" s="12">
        <f t="shared" ref="D71:F71" si="45">D13/D133</f>
        <v>15.71490320224035</v>
      </c>
      <c r="E71" s="12">
        <f t="shared" si="45"/>
        <v>17.333443761844677</v>
      </c>
      <c r="F71" s="12">
        <f t="shared" si="45"/>
        <v>16.749301892018408</v>
      </c>
    </row>
    <row r="72" spans="1:6" ht="16.5" customHeight="1">
      <c r="A72" s="10">
        <v>2011</v>
      </c>
      <c r="B72" s="12">
        <f t="shared" ref="B72:F82" si="46">B14/B134</f>
        <v>18.824668306451404</v>
      </c>
      <c r="C72" s="12">
        <f t="shared" si="46"/>
        <v>16.235500281708813</v>
      </c>
      <c r="D72" s="12">
        <f t="shared" si="46"/>
        <v>16.11299896765313</v>
      </c>
      <c r="E72" s="12">
        <f t="shared" si="46"/>
        <v>17.816733707477258</v>
      </c>
      <c r="F72" s="12">
        <f t="shared" si="46"/>
        <v>17.222682884548711</v>
      </c>
    </row>
    <row r="73" spans="1:6" ht="16.5" customHeight="1">
      <c r="A73" s="10">
        <v>2012</v>
      </c>
      <c r="B73" s="12">
        <f t="shared" si="46"/>
        <v>19.533303690071993</v>
      </c>
      <c r="C73" s="12">
        <f t="shared" si="46"/>
        <v>16.967424542368313</v>
      </c>
      <c r="D73" s="12">
        <f t="shared" si="46"/>
        <v>17.139819565141522</v>
      </c>
      <c r="E73" s="12">
        <f t="shared" si="46"/>
        <v>18.603158459620303</v>
      </c>
      <c r="F73" s="12">
        <f t="shared" si="46"/>
        <v>18.076777983795385</v>
      </c>
    </row>
    <row r="74" spans="1:6" ht="16.5" customHeight="1">
      <c r="A74" s="10">
        <v>2013</v>
      </c>
      <c r="B74" s="12">
        <f t="shared" si="46"/>
        <v>20.40702110647155</v>
      </c>
      <c r="C74" s="12">
        <f t="shared" si="46"/>
        <v>17.550767334672724</v>
      </c>
      <c r="D74" s="12">
        <f t="shared" si="46"/>
        <v>17.972138501436881</v>
      </c>
      <c r="E74" s="12">
        <f t="shared" si="46"/>
        <v>19.423440634710872</v>
      </c>
      <c r="F74" s="12">
        <f t="shared" si="46"/>
        <v>18.777190182739023</v>
      </c>
    </row>
    <row r="75" spans="1:6" ht="16.5" customHeight="1">
      <c r="A75" s="10">
        <v>2014</v>
      </c>
      <c r="B75" s="12">
        <f t="shared" si="46"/>
        <v>20.819414448912649</v>
      </c>
      <c r="C75" s="12">
        <f t="shared" si="46"/>
        <v>18.032469544103488</v>
      </c>
      <c r="D75" s="12">
        <f t="shared" si="46"/>
        <v>18.503471304470406</v>
      </c>
      <c r="E75" s="12">
        <f t="shared" si="46"/>
        <v>19.88716401467256</v>
      </c>
      <c r="F75" s="12">
        <f t="shared" si="46"/>
        <v>19.281566377367128</v>
      </c>
    </row>
    <row r="76" spans="1:6" ht="16.5" customHeight="1">
      <c r="A76" s="10">
        <v>2015</v>
      </c>
      <c r="B76" s="12">
        <f t="shared" si="46"/>
        <v>22.024530463002392</v>
      </c>
      <c r="C76" s="12">
        <f t="shared" si="46"/>
        <v>18.723408701466962</v>
      </c>
      <c r="D76" s="12">
        <f t="shared" si="46"/>
        <v>19.411921990822449</v>
      </c>
      <c r="E76" s="12">
        <f t="shared" si="46"/>
        <v>20.947464651959553</v>
      </c>
      <c r="F76" s="12">
        <f t="shared" si="46"/>
        <v>20.138912846927752</v>
      </c>
    </row>
    <row r="77" spans="1:6" ht="16.5" customHeight="1">
      <c r="A77" s="10">
        <v>2016</v>
      </c>
      <c r="B77" s="12">
        <f t="shared" si="46"/>
        <v>22.95047897190641</v>
      </c>
      <c r="C77" s="12">
        <f t="shared" si="46"/>
        <v>19.469469510981355</v>
      </c>
      <c r="D77" s="12">
        <f t="shared" si="46"/>
        <v>20.172817660198852</v>
      </c>
      <c r="E77" s="12">
        <f t="shared" si="46"/>
        <v>21.817673603370206</v>
      </c>
      <c r="F77" s="12">
        <f t="shared" si="46"/>
        <v>20.899572349092214</v>
      </c>
    </row>
    <row r="78" spans="1:6" ht="16.5" customHeight="1">
      <c r="A78" s="10">
        <v>2017</v>
      </c>
      <c r="B78" s="12">
        <f t="shared" si="46"/>
        <v>23.62617555226894</v>
      </c>
      <c r="C78" s="12">
        <f t="shared" si="46"/>
        <v>20.118731817957695</v>
      </c>
      <c r="D78" s="12">
        <f t="shared" si="46"/>
        <v>20.863010115102895</v>
      </c>
      <c r="E78" s="12">
        <f t="shared" si="46"/>
        <v>22.503351773118176</v>
      </c>
      <c r="F78" s="12">
        <f t="shared" si="46"/>
        <v>21.535669028117486</v>
      </c>
    </row>
    <row r="79" spans="1:6" ht="16.5" customHeight="1">
      <c r="A79" s="10">
        <v>2018</v>
      </c>
      <c r="B79" s="12">
        <f t="shared" si="46"/>
        <v>24.83806329066547</v>
      </c>
      <c r="C79" s="12">
        <f t="shared" si="46"/>
        <v>21.039355420698705</v>
      </c>
      <c r="D79" s="12">
        <f t="shared" si="46"/>
        <v>21.771226703463697</v>
      </c>
      <c r="E79" s="12">
        <f t="shared" si="46"/>
        <v>23.611468076453843</v>
      </c>
      <c r="F79" s="12">
        <f t="shared" si="46"/>
        <v>22.579533302742718</v>
      </c>
    </row>
    <row r="80" spans="1:6" ht="16.5" customHeight="1">
      <c r="A80" s="11">
        <v>2019</v>
      </c>
      <c r="B80" s="12">
        <f t="shared" si="46"/>
        <v>25.871640002590841</v>
      </c>
      <c r="C80" s="12">
        <f t="shared" si="46"/>
        <v>22.053774307649675</v>
      </c>
      <c r="D80" s="12">
        <f t="shared" si="46"/>
        <v>22.825466301483843</v>
      </c>
      <c r="E80" s="12">
        <f t="shared" si="46"/>
        <v>24.648577045971901</v>
      </c>
      <c r="F80" s="12">
        <f t="shared" si="46"/>
        <v>23.589077572347268</v>
      </c>
    </row>
    <row r="81" spans="1:6" ht="16.5" customHeight="1">
      <c r="A81" s="11">
        <v>2020</v>
      </c>
      <c r="B81" s="12">
        <f t="shared" si="46"/>
        <v>27.045633164920694</v>
      </c>
      <c r="C81" s="12">
        <f t="shared" si="46"/>
        <v>23.167049795476828</v>
      </c>
      <c r="D81" s="12">
        <f t="shared" si="46"/>
        <v>24.017343054736504</v>
      </c>
      <c r="E81" s="12">
        <f t="shared" si="46"/>
        <v>25.81937575118576</v>
      </c>
      <c r="F81" s="12">
        <f t="shared" si="46"/>
        <v>24.640179895370974</v>
      </c>
    </row>
    <row r="82" spans="1:6" ht="16.5" customHeight="1">
      <c r="A82" s="11">
        <v>2021</v>
      </c>
      <c r="B82" s="12">
        <f t="shared" si="46"/>
        <v>27.583585745946412</v>
      </c>
      <c r="C82" s="12">
        <f t="shared" si="46"/>
        <v>23.776184381157687</v>
      </c>
      <c r="D82" s="12">
        <f t="shared" si="46"/>
        <v>24.4431948067812</v>
      </c>
      <c r="E82" s="12">
        <f t="shared" si="46"/>
        <v>26.356092967292756</v>
      </c>
      <c r="F82" s="12">
        <f t="shared" si="46"/>
        <v>25.21088667559059</v>
      </c>
    </row>
    <row r="83" spans="1:6" ht="16.5" customHeight="1">
      <c r="A83" s="11">
        <v>2022</v>
      </c>
      <c r="B83" s="12"/>
      <c r="C83" s="12"/>
      <c r="D83" s="12"/>
      <c r="E83" s="12"/>
      <c r="F83" s="12"/>
    </row>
    <row r="84" spans="1:6" ht="16.5" customHeight="1">
      <c r="A84" s="11">
        <v>2023</v>
      </c>
      <c r="B84" s="12"/>
      <c r="C84" s="12"/>
      <c r="D84" s="12"/>
      <c r="E84" s="12"/>
      <c r="F84" s="12"/>
    </row>
    <row r="85" spans="1:6" ht="16.5" customHeight="1">
      <c r="A85" s="11">
        <v>2024</v>
      </c>
      <c r="B85" s="12"/>
      <c r="C85" s="12"/>
      <c r="D85" s="12"/>
      <c r="E85" s="12"/>
      <c r="F85" s="12"/>
    </row>
    <row r="86" spans="1:6" ht="16.5" customHeight="1">
      <c r="A86" s="11">
        <v>2025</v>
      </c>
      <c r="B86" s="5"/>
      <c r="C86" s="5"/>
      <c r="D86" s="5"/>
      <c r="E86" s="5"/>
      <c r="F86" s="5"/>
    </row>
    <row r="87" spans="1:6">
      <c r="A87" s="20" t="s">
        <v>3</v>
      </c>
      <c r="B87" s="20"/>
      <c r="C87" s="20"/>
      <c r="D87" s="20"/>
      <c r="E87" s="20"/>
      <c r="F87" s="6"/>
    </row>
    <row r="88" spans="1:6">
      <c r="A88" s="20" t="s">
        <v>4</v>
      </c>
      <c r="B88" s="20"/>
      <c r="C88" s="20"/>
      <c r="D88" s="20"/>
      <c r="E88" s="20"/>
      <c r="F88" s="6"/>
    </row>
    <row r="89" spans="1:6" ht="40.5" customHeight="1">
      <c r="A89" s="21" t="s">
        <v>7</v>
      </c>
      <c r="B89" s="21"/>
      <c r="C89" s="21"/>
      <c r="D89" s="21"/>
      <c r="E89" s="21"/>
      <c r="F89" s="22"/>
    </row>
    <row r="90" spans="1:6">
      <c r="B90" s="1"/>
      <c r="C90" s="1"/>
      <c r="D90" s="1"/>
      <c r="E90" s="1"/>
      <c r="F90" s="1"/>
    </row>
    <row r="91" spans="1:6" ht="36.75" customHeight="1">
      <c r="A91" s="17" t="s">
        <v>12</v>
      </c>
      <c r="B91" s="18"/>
      <c r="C91" s="18"/>
      <c r="D91" s="18"/>
      <c r="E91" s="18"/>
      <c r="F91" s="19"/>
    </row>
    <row r="92" spans="1:6" ht="25.5">
      <c r="A92" s="9" t="s">
        <v>0</v>
      </c>
      <c r="B92" s="3" t="s">
        <v>1</v>
      </c>
      <c r="C92" s="3" t="s">
        <v>5</v>
      </c>
      <c r="D92" s="3" t="s">
        <v>6</v>
      </c>
      <c r="E92" s="3" t="s">
        <v>8</v>
      </c>
      <c r="F92" s="3" t="s">
        <v>2</v>
      </c>
    </row>
    <row r="93" spans="1:6" ht="16.5" customHeight="1">
      <c r="A93" s="10">
        <v>2000</v>
      </c>
      <c r="B93" s="4">
        <v>254332</v>
      </c>
      <c r="C93" s="4">
        <v>92487</v>
      </c>
      <c r="D93" s="4">
        <v>86358</v>
      </c>
      <c r="E93" s="4">
        <f>SUM(B93:D93)</f>
        <v>433177</v>
      </c>
      <c r="F93" s="4">
        <v>1813299</v>
      </c>
    </row>
    <row r="94" spans="1:6" ht="16.5" customHeight="1">
      <c r="A94" s="10">
        <v>2001</v>
      </c>
      <c r="B94" s="4">
        <v>253546</v>
      </c>
      <c r="C94" s="4">
        <v>87589</v>
      </c>
      <c r="D94" s="4">
        <v>82412</v>
      </c>
      <c r="E94" s="4">
        <f t="shared" ref="E94:E113" si="47">SUM(B94:D94)</f>
        <v>423547</v>
      </c>
      <c r="F94" s="4">
        <v>1768311</v>
      </c>
    </row>
    <row r="95" spans="1:6" ht="16.5" customHeight="1">
      <c r="A95" s="10">
        <v>2002</v>
      </c>
      <c r="B95" s="4">
        <v>254245</v>
      </c>
      <c r="C95" s="4">
        <v>85492</v>
      </c>
      <c r="D95" s="4">
        <v>80140</v>
      </c>
      <c r="E95" s="4">
        <f t="shared" si="47"/>
        <v>419877</v>
      </c>
      <c r="F95" s="4">
        <v>1741995</v>
      </c>
    </row>
    <row r="96" spans="1:6" ht="16.5" customHeight="1">
      <c r="A96" s="10">
        <v>2003</v>
      </c>
      <c r="B96" s="4">
        <v>255431</v>
      </c>
      <c r="C96" s="4">
        <v>83930</v>
      </c>
      <c r="D96" s="4">
        <v>79306</v>
      </c>
      <c r="E96" s="4">
        <f t="shared" si="47"/>
        <v>418667</v>
      </c>
      <c r="F96" s="4">
        <v>1722416</v>
      </c>
    </row>
    <row r="97" spans="1:6" ht="16.5" customHeight="1">
      <c r="A97" s="10">
        <v>2004</v>
      </c>
      <c r="B97" s="4">
        <v>253867</v>
      </c>
      <c r="C97" s="4">
        <v>83544</v>
      </c>
      <c r="D97" s="4">
        <v>80438</v>
      </c>
      <c r="E97" s="4">
        <f t="shared" si="47"/>
        <v>417849</v>
      </c>
      <c r="F97" s="4">
        <v>1711997</v>
      </c>
    </row>
    <row r="98" spans="1:6" ht="16.5" customHeight="1">
      <c r="A98" s="10">
        <v>2005</v>
      </c>
      <c r="B98" s="4">
        <v>252386</v>
      </c>
      <c r="C98" s="4">
        <v>80248</v>
      </c>
      <c r="D98" s="4">
        <v>78111</v>
      </c>
      <c r="E98" s="4">
        <f t="shared" si="47"/>
        <v>410745</v>
      </c>
      <c r="F98" s="4">
        <v>1682741</v>
      </c>
    </row>
    <row r="99" spans="1:6" ht="16.5" customHeight="1">
      <c r="A99" s="10">
        <v>2006</v>
      </c>
      <c r="B99" s="4">
        <v>260466.99999999997</v>
      </c>
      <c r="C99" s="4">
        <v>81263</v>
      </c>
      <c r="D99" s="4">
        <v>78065</v>
      </c>
      <c r="E99" s="4">
        <f t="shared" si="47"/>
        <v>419795</v>
      </c>
      <c r="F99" s="4">
        <v>1698294</v>
      </c>
    </row>
    <row r="100" spans="1:6" ht="16.5" customHeight="1">
      <c r="A100" s="10">
        <v>2007</v>
      </c>
      <c r="B100" s="4">
        <v>264482</v>
      </c>
      <c r="C100" s="4">
        <v>83648</v>
      </c>
      <c r="D100" s="4">
        <v>79597</v>
      </c>
      <c r="E100" s="4">
        <f t="shared" si="47"/>
        <v>427727</v>
      </c>
      <c r="F100" s="4">
        <v>1728845</v>
      </c>
    </row>
    <row r="101" spans="1:6" ht="16.5" customHeight="1">
      <c r="A101" s="10">
        <v>2008</v>
      </c>
      <c r="B101" s="4">
        <v>267524</v>
      </c>
      <c r="C101" s="4">
        <v>85289</v>
      </c>
      <c r="D101" s="4">
        <v>80498</v>
      </c>
      <c r="E101" s="4">
        <f t="shared" si="47"/>
        <v>433311</v>
      </c>
      <c r="F101" s="4">
        <v>1742706</v>
      </c>
    </row>
    <row r="102" spans="1:6" ht="16.5" customHeight="1">
      <c r="A102" s="10">
        <v>2009</v>
      </c>
      <c r="B102" s="4">
        <v>268119</v>
      </c>
      <c r="C102" s="4">
        <v>85222</v>
      </c>
      <c r="D102" s="4">
        <v>81355</v>
      </c>
      <c r="E102" s="4">
        <f t="shared" si="47"/>
        <v>434696</v>
      </c>
      <c r="F102" s="4">
        <v>1731980</v>
      </c>
    </row>
    <row r="103" spans="1:6" ht="16.5" customHeight="1">
      <c r="A103" s="10">
        <v>2010</v>
      </c>
      <c r="B103" s="4">
        <v>272440</v>
      </c>
      <c r="C103" s="4">
        <v>84224</v>
      </c>
      <c r="D103" s="4">
        <v>80963</v>
      </c>
      <c r="E103" s="4">
        <f t="shared" si="47"/>
        <v>437627</v>
      </c>
      <c r="F103" s="4">
        <v>1740308</v>
      </c>
    </row>
    <row r="104" spans="1:6" ht="16.5" customHeight="1">
      <c r="A104" s="10">
        <v>2011</v>
      </c>
      <c r="B104" s="4">
        <v>274562</v>
      </c>
      <c r="C104" s="4">
        <v>84193</v>
      </c>
      <c r="D104" s="4">
        <v>81045</v>
      </c>
      <c r="E104" s="4">
        <f t="shared" si="47"/>
        <v>439800</v>
      </c>
      <c r="F104" s="4">
        <v>1744175</v>
      </c>
    </row>
    <row r="105" spans="1:6" ht="16.5" customHeight="1">
      <c r="A105" s="10">
        <v>2012</v>
      </c>
      <c r="B105" s="4">
        <v>281551</v>
      </c>
      <c r="C105" s="4">
        <v>84764</v>
      </c>
      <c r="D105" s="4">
        <v>81620</v>
      </c>
      <c r="E105" s="4">
        <f t="shared" si="47"/>
        <v>447935</v>
      </c>
      <c r="F105" s="4">
        <v>1759487</v>
      </c>
    </row>
    <row r="106" spans="1:6" ht="16.5" customHeight="1">
      <c r="A106" s="10">
        <v>2013</v>
      </c>
      <c r="B106" s="4">
        <v>288988</v>
      </c>
      <c r="C106" s="4">
        <v>85608</v>
      </c>
      <c r="D106" s="4">
        <v>82129</v>
      </c>
      <c r="E106" s="4">
        <f t="shared" si="47"/>
        <v>456725</v>
      </c>
      <c r="F106" s="4">
        <v>1772916</v>
      </c>
    </row>
    <row r="107" spans="1:6" ht="16.5" customHeight="1">
      <c r="A107" s="10">
        <v>2014</v>
      </c>
      <c r="B107" s="4">
        <v>294696</v>
      </c>
      <c r="C107" s="4">
        <v>85934</v>
      </c>
      <c r="D107" s="4">
        <v>81176</v>
      </c>
      <c r="E107" s="4">
        <f t="shared" si="47"/>
        <v>461806</v>
      </c>
      <c r="F107" s="4">
        <v>1785532</v>
      </c>
    </row>
    <row r="108" spans="1:6" ht="16.5" customHeight="1">
      <c r="A108" s="10">
        <v>2015</v>
      </c>
      <c r="B108" s="4">
        <v>293181</v>
      </c>
      <c r="C108" s="4">
        <v>85871</v>
      </c>
      <c r="D108" s="4">
        <v>80508</v>
      </c>
      <c r="E108" s="4">
        <v>459560</v>
      </c>
      <c r="F108" s="4">
        <v>1788000</v>
      </c>
    </row>
    <row r="109" spans="1:6" ht="16.5" customHeight="1">
      <c r="A109" s="10">
        <v>2016</v>
      </c>
      <c r="B109" s="4">
        <v>299882</v>
      </c>
      <c r="C109" s="4">
        <v>87063</v>
      </c>
      <c r="D109" s="4">
        <v>81646</v>
      </c>
      <c r="E109" s="4">
        <v>468591</v>
      </c>
      <c r="F109" s="4">
        <v>1807608</v>
      </c>
    </row>
    <row r="110" spans="1:6" ht="16.5" customHeight="1">
      <c r="A110" s="10">
        <v>2017</v>
      </c>
      <c r="B110" s="4">
        <v>307608</v>
      </c>
      <c r="C110" s="4">
        <v>88097</v>
      </c>
      <c r="D110" s="4">
        <v>82039</v>
      </c>
      <c r="E110" s="4">
        <v>477744</v>
      </c>
      <c r="F110" s="4">
        <v>1832656</v>
      </c>
    </row>
    <row r="111" spans="1:6" ht="16.5" customHeight="1">
      <c r="A111" s="10">
        <v>2018</v>
      </c>
      <c r="B111" s="4">
        <v>313640</v>
      </c>
      <c r="C111" s="4">
        <v>89388</v>
      </c>
      <c r="D111" s="4">
        <v>82895</v>
      </c>
      <c r="E111" s="4">
        <v>485923</v>
      </c>
      <c r="F111" s="4">
        <v>1855515</v>
      </c>
    </row>
    <row r="112" spans="1:6" ht="16.5" customHeight="1">
      <c r="A112" s="11">
        <v>2019</v>
      </c>
      <c r="B112" s="5">
        <v>318908</v>
      </c>
      <c r="C112" s="5">
        <v>90320</v>
      </c>
      <c r="D112" s="5">
        <v>83946</v>
      </c>
      <c r="E112" s="4">
        <v>493174</v>
      </c>
      <c r="F112" s="5">
        <v>1872173</v>
      </c>
    </row>
    <row r="113" spans="1:6" ht="16.5" customHeight="1">
      <c r="A113" s="11">
        <v>2020</v>
      </c>
      <c r="B113" s="5">
        <v>320271</v>
      </c>
      <c r="C113" s="5">
        <v>89854</v>
      </c>
      <c r="D113" s="5">
        <v>83861</v>
      </c>
      <c r="E113" s="4">
        <v>493986</v>
      </c>
      <c r="F113" s="5">
        <v>1861415</v>
      </c>
    </row>
    <row r="114" spans="1:6" ht="16.5" customHeight="1">
      <c r="A114" s="11">
        <v>2021</v>
      </c>
      <c r="B114" s="5">
        <v>324145</v>
      </c>
      <c r="C114" s="5">
        <v>89746</v>
      </c>
      <c r="D114" s="5">
        <v>85005</v>
      </c>
      <c r="E114" s="4">
        <v>498896</v>
      </c>
      <c r="F114" s="5">
        <v>1865036</v>
      </c>
    </row>
    <row r="115" spans="1:6" ht="16.5" customHeight="1">
      <c r="A115" s="11">
        <v>2022</v>
      </c>
      <c r="B115" s="5"/>
      <c r="C115" s="5"/>
      <c r="D115" s="5"/>
      <c r="E115" s="4"/>
      <c r="F115" s="5"/>
    </row>
    <row r="116" spans="1:6" ht="16.5" customHeight="1">
      <c r="A116" s="11">
        <v>2023</v>
      </c>
      <c r="B116" s="5"/>
      <c r="C116" s="5"/>
      <c r="D116" s="5"/>
      <c r="E116" s="4"/>
      <c r="F116" s="5"/>
    </row>
    <row r="117" spans="1:6" ht="16.5" customHeight="1">
      <c r="A117" s="11">
        <v>2024</v>
      </c>
      <c r="B117" s="5"/>
      <c r="C117" s="5"/>
      <c r="D117" s="5"/>
      <c r="E117" s="4"/>
      <c r="F117" s="5"/>
    </row>
    <row r="118" spans="1:6" ht="16.5" customHeight="1">
      <c r="A118" s="11">
        <v>2025</v>
      </c>
      <c r="B118" s="5"/>
      <c r="C118" s="5"/>
      <c r="D118" s="5"/>
      <c r="E118" s="5"/>
      <c r="F118" s="5"/>
    </row>
    <row r="119" spans="1:6">
      <c r="B119" s="1"/>
      <c r="C119" s="1"/>
      <c r="D119" s="1"/>
      <c r="E119" s="1"/>
      <c r="F119" s="1"/>
    </row>
    <row r="120" spans="1:6">
      <c r="B120" s="1"/>
      <c r="C120" s="1"/>
      <c r="D120" s="1"/>
      <c r="E120" s="1"/>
      <c r="F120" s="1"/>
    </row>
    <row r="121" spans="1:6" ht="57" customHeight="1">
      <c r="A121" s="17" t="s">
        <v>11</v>
      </c>
      <c r="B121" s="18"/>
      <c r="C121" s="18"/>
      <c r="D121" s="18"/>
      <c r="E121" s="18"/>
      <c r="F121" s="19"/>
    </row>
    <row r="122" spans="1:6" ht="25.5">
      <c r="A122" s="9" t="s">
        <v>0</v>
      </c>
      <c r="B122" s="3" t="s">
        <v>1</v>
      </c>
      <c r="C122" s="3" t="s">
        <v>5</v>
      </c>
      <c r="D122" s="3" t="s">
        <v>6</v>
      </c>
      <c r="E122" s="3" t="s">
        <v>8</v>
      </c>
      <c r="F122" s="3" t="s">
        <v>2</v>
      </c>
    </row>
    <row r="123" spans="1:6" ht="16.5" customHeight="1">
      <c r="A123" s="10">
        <v>2000</v>
      </c>
      <c r="B123" s="13">
        <v>376547</v>
      </c>
      <c r="C123" s="13">
        <v>140391</v>
      </c>
      <c r="D123" s="13">
        <v>131064</v>
      </c>
      <c r="E123" s="13">
        <f>SUM(B123:D123)</f>
        <v>648002</v>
      </c>
      <c r="F123" s="13">
        <v>2710679</v>
      </c>
    </row>
    <row r="124" spans="1:6" ht="16.5" customHeight="1">
      <c r="A124" s="10">
        <v>2001</v>
      </c>
      <c r="B124" s="13">
        <v>368107</v>
      </c>
      <c r="C124" s="13">
        <v>130860.00000000001</v>
      </c>
      <c r="D124" s="13">
        <v>123007</v>
      </c>
      <c r="E124" s="13">
        <f t="shared" ref="E124:E143" si="48">SUM(B124:D124)</f>
        <v>621974</v>
      </c>
      <c r="F124" s="13">
        <v>2603831</v>
      </c>
    </row>
    <row r="125" spans="1:6" ht="16.5" customHeight="1">
      <c r="A125" s="10">
        <v>2002</v>
      </c>
      <c r="B125" s="13">
        <v>360811</v>
      </c>
      <c r="C125" s="13">
        <v>126487</v>
      </c>
      <c r="D125" s="13">
        <v>118303</v>
      </c>
      <c r="E125" s="13">
        <f t="shared" si="48"/>
        <v>605601</v>
      </c>
      <c r="F125" s="13">
        <v>2536199</v>
      </c>
    </row>
    <row r="126" spans="1:6" ht="16.5" customHeight="1">
      <c r="A126" s="10">
        <v>2003</v>
      </c>
      <c r="B126" s="13">
        <v>358927</v>
      </c>
      <c r="C126" s="13">
        <v>123393</v>
      </c>
      <c r="D126" s="13">
        <v>116566</v>
      </c>
      <c r="E126" s="13">
        <f t="shared" si="48"/>
        <v>598886</v>
      </c>
      <c r="F126" s="13">
        <v>2496880</v>
      </c>
    </row>
    <row r="127" spans="1:6" ht="16.5" customHeight="1">
      <c r="A127" s="10">
        <v>2004</v>
      </c>
      <c r="B127" s="13">
        <v>359282</v>
      </c>
      <c r="C127" s="13">
        <v>122956</v>
      </c>
      <c r="D127" s="13">
        <v>116796</v>
      </c>
      <c r="E127" s="13">
        <f t="shared" si="48"/>
        <v>599034</v>
      </c>
      <c r="F127" s="13">
        <v>2493732</v>
      </c>
    </row>
    <row r="128" spans="1:6" ht="16.5" customHeight="1">
      <c r="A128" s="10">
        <v>2005</v>
      </c>
      <c r="B128" s="13">
        <v>354765</v>
      </c>
      <c r="C128" s="13">
        <v>116494</v>
      </c>
      <c r="D128" s="13">
        <v>111618</v>
      </c>
      <c r="E128" s="13">
        <f t="shared" si="48"/>
        <v>582877</v>
      </c>
      <c r="F128" s="13">
        <v>2420211</v>
      </c>
    </row>
    <row r="129" spans="1:6" ht="16.5" customHeight="1">
      <c r="A129" s="10">
        <v>2006</v>
      </c>
      <c r="B129" s="13">
        <v>374573</v>
      </c>
      <c r="C129" s="13">
        <v>119851</v>
      </c>
      <c r="D129" s="13">
        <v>113750</v>
      </c>
      <c r="E129" s="13">
        <f t="shared" si="48"/>
        <v>608174</v>
      </c>
      <c r="F129" s="13">
        <v>2490330</v>
      </c>
    </row>
    <row r="130" spans="1:6" ht="16.5" customHeight="1">
      <c r="A130" s="10">
        <v>2007</v>
      </c>
      <c r="B130" s="13">
        <v>382284</v>
      </c>
      <c r="C130" s="13">
        <v>123123</v>
      </c>
      <c r="D130" s="13">
        <v>116510</v>
      </c>
      <c r="E130" s="13">
        <f t="shared" si="48"/>
        <v>621917</v>
      </c>
      <c r="F130" s="13">
        <v>2537699</v>
      </c>
    </row>
    <row r="131" spans="1:6" ht="16.5" customHeight="1">
      <c r="A131" s="10">
        <v>2008</v>
      </c>
      <c r="B131" s="13">
        <v>380357</v>
      </c>
      <c r="C131" s="13">
        <v>123006</v>
      </c>
      <c r="D131" s="13">
        <v>115440</v>
      </c>
      <c r="E131" s="13">
        <f t="shared" si="48"/>
        <v>618803</v>
      </c>
      <c r="F131" s="13">
        <v>2509889</v>
      </c>
    </row>
    <row r="132" spans="1:6" ht="16.5" customHeight="1">
      <c r="A132" s="10">
        <v>2009</v>
      </c>
      <c r="B132" s="13">
        <v>371102</v>
      </c>
      <c r="C132" s="13">
        <v>119253</v>
      </c>
      <c r="D132" s="13">
        <v>112755</v>
      </c>
      <c r="E132" s="13">
        <f t="shared" si="48"/>
        <v>603110</v>
      </c>
      <c r="F132" s="13">
        <v>2415124</v>
      </c>
    </row>
    <row r="133" spans="1:6" ht="16.5" customHeight="1">
      <c r="A133" s="10">
        <v>2010</v>
      </c>
      <c r="B133" s="13">
        <v>380730</v>
      </c>
      <c r="C133" s="13">
        <v>120071</v>
      </c>
      <c r="D133" s="13">
        <v>114982</v>
      </c>
      <c r="E133" s="13">
        <f t="shared" si="48"/>
        <v>615783</v>
      </c>
      <c r="F133" s="13">
        <v>2469532</v>
      </c>
    </row>
    <row r="134" spans="1:6" ht="16.5" customHeight="1">
      <c r="A134" s="10">
        <v>2011</v>
      </c>
      <c r="B134" s="13">
        <v>385823</v>
      </c>
      <c r="C134" s="13">
        <v>120692</v>
      </c>
      <c r="D134" s="13">
        <v>116240</v>
      </c>
      <c r="E134" s="13">
        <f t="shared" si="48"/>
        <v>622755</v>
      </c>
      <c r="F134" s="13">
        <v>2492064</v>
      </c>
    </row>
    <row r="135" spans="1:6" ht="16.5" customHeight="1">
      <c r="A135" s="10">
        <v>2012</v>
      </c>
      <c r="B135" s="13">
        <v>389071</v>
      </c>
      <c r="C135" s="13">
        <v>118709</v>
      </c>
      <c r="D135" s="13">
        <v>114612</v>
      </c>
      <c r="E135" s="13">
        <f t="shared" si="48"/>
        <v>622392</v>
      </c>
      <c r="F135" s="13">
        <v>2464730</v>
      </c>
    </row>
    <row r="136" spans="1:6" ht="16.5" customHeight="1">
      <c r="A136" s="10">
        <v>2013</v>
      </c>
      <c r="B136" s="13">
        <v>393955</v>
      </c>
      <c r="C136" s="13">
        <v>118462</v>
      </c>
      <c r="D136" s="13">
        <v>114136</v>
      </c>
      <c r="E136" s="13">
        <f t="shared" si="48"/>
        <v>626553</v>
      </c>
      <c r="F136" s="13">
        <v>2453882</v>
      </c>
    </row>
    <row r="137" spans="1:6" ht="16.5" customHeight="1">
      <c r="A137" s="10">
        <v>2014</v>
      </c>
      <c r="B137" s="4">
        <v>406079</v>
      </c>
      <c r="C137" s="4">
        <v>119435</v>
      </c>
      <c r="D137" s="4">
        <v>113502</v>
      </c>
      <c r="E137" s="13">
        <f t="shared" si="48"/>
        <v>639016</v>
      </c>
      <c r="F137" s="4">
        <v>2485659</v>
      </c>
    </row>
    <row r="138" spans="1:6" ht="16.5" customHeight="1">
      <c r="A138" s="10">
        <v>2015</v>
      </c>
      <c r="B138" s="4">
        <v>408594</v>
      </c>
      <c r="C138" s="4">
        <v>119635</v>
      </c>
      <c r="D138" s="4">
        <v>113320</v>
      </c>
      <c r="E138" s="13">
        <v>641549</v>
      </c>
      <c r="F138" s="4">
        <v>2497422</v>
      </c>
    </row>
    <row r="139" spans="1:6" ht="16.5" customHeight="1">
      <c r="A139" s="10">
        <v>2016</v>
      </c>
      <c r="B139" s="4">
        <v>415682</v>
      </c>
      <c r="C139" s="4">
        <v>120568</v>
      </c>
      <c r="D139" s="4">
        <v>114155</v>
      </c>
      <c r="E139" s="13">
        <v>650405</v>
      </c>
      <c r="F139" s="4">
        <v>2510225</v>
      </c>
    </row>
    <row r="140" spans="1:6" ht="16.5" customHeight="1">
      <c r="A140" s="10">
        <v>2017</v>
      </c>
      <c r="B140" s="4">
        <v>425970</v>
      </c>
      <c r="C140" s="4">
        <v>121686</v>
      </c>
      <c r="D140" s="4">
        <v>114680</v>
      </c>
      <c r="E140" s="13">
        <v>662336</v>
      </c>
      <c r="F140" s="4">
        <v>2541799</v>
      </c>
    </row>
    <row r="141" spans="1:6" ht="16.5" customHeight="1">
      <c r="A141" s="10">
        <v>2018</v>
      </c>
      <c r="B141" s="4">
        <v>427488</v>
      </c>
      <c r="C141" s="4">
        <v>121940</v>
      </c>
      <c r="D141" s="4">
        <v>114502</v>
      </c>
      <c r="E141" s="13">
        <v>663930</v>
      </c>
      <c r="F141" s="4">
        <v>2538905</v>
      </c>
    </row>
    <row r="142" spans="1:6" ht="16.5" customHeight="1">
      <c r="A142" s="11">
        <v>2019</v>
      </c>
      <c r="B142" s="5">
        <v>432292</v>
      </c>
      <c r="C142" s="5">
        <v>122698</v>
      </c>
      <c r="D142" s="5">
        <v>115376</v>
      </c>
      <c r="E142" s="13">
        <v>670366</v>
      </c>
      <c r="F142" s="5">
        <v>2547712</v>
      </c>
    </row>
    <row r="143" spans="1:6" ht="16.5" customHeight="1">
      <c r="A143" s="11">
        <v>2020</v>
      </c>
      <c r="B143" s="5">
        <v>420396</v>
      </c>
      <c r="C143" s="5">
        <v>118324</v>
      </c>
      <c r="D143" s="5">
        <v>111918</v>
      </c>
      <c r="E143" s="13">
        <v>650638</v>
      </c>
      <c r="F143" s="5">
        <v>2452092</v>
      </c>
    </row>
    <row r="144" spans="1:6" ht="16.5" customHeight="1">
      <c r="A144" s="11">
        <v>2021</v>
      </c>
      <c r="B144" s="5">
        <v>428201</v>
      </c>
      <c r="C144" s="5">
        <v>118754</v>
      </c>
      <c r="D144" s="5">
        <v>114611</v>
      </c>
      <c r="E144" s="13">
        <v>661566</v>
      </c>
      <c r="F144" s="5">
        <v>2475742</v>
      </c>
    </row>
    <row r="145" spans="1:6" ht="16.5" customHeight="1">
      <c r="A145" s="11">
        <v>2022</v>
      </c>
      <c r="B145" s="5"/>
      <c r="C145" s="5"/>
      <c r="D145" s="5"/>
      <c r="E145" s="13"/>
      <c r="F145" s="5"/>
    </row>
    <row r="146" spans="1:6" ht="16.5" customHeight="1">
      <c r="A146" s="11">
        <v>2023</v>
      </c>
      <c r="B146" s="5"/>
      <c r="C146" s="5"/>
      <c r="D146" s="5"/>
      <c r="E146" s="13"/>
      <c r="F146" s="5"/>
    </row>
    <row r="147" spans="1:6" ht="16.5" customHeight="1">
      <c r="A147" s="11">
        <v>2024</v>
      </c>
      <c r="B147" s="5"/>
      <c r="C147" s="5"/>
      <c r="D147" s="5"/>
      <c r="E147" s="13"/>
      <c r="F147" s="5"/>
    </row>
    <row r="148" spans="1:6" ht="16.5" customHeight="1">
      <c r="A148" s="11">
        <v>2025</v>
      </c>
      <c r="B148" s="5"/>
      <c r="C148" s="5"/>
      <c r="D148" s="5"/>
      <c r="E148" s="5"/>
      <c r="F148" s="5"/>
    </row>
    <row r="149" spans="1:6">
      <c r="A149" s="16"/>
    </row>
    <row r="152" spans="1:6">
      <c r="A152" s="15"/>
      <c r="B152" s="15"/>
      <c r="C152" s="15"/>
      <c r="D152" s="15"/>
      <c r="E152" s="15"/>
      <c r="F152" s="15"/>
    </row>
    <row r="153" spans="1:6">
      <c r="A153" s="14"/>
      <c r="B153" s="14"/>
      <c r="C153" s="14"/>
      <c r="D153" s="14"/>
      <c r="E153" s="14"/>
      <c r="F153" s="14"/>
    </row>
    <row r="154" spans="1:6">
      <c r="A154" s="14"/>
      <c r="B154" s="14"/>
      <c r="C154" s="14"/>
      <c r="D154" s="14"/>
      <c r="E154" s="14"/>
      <c r="F154" s="14"/>
    </row>
    <row r="155" spans="1:6">
      <c r="A155" s="14"/>
      <c r="B155" s="14"/>
      <c r="C155" s="14"/>
      <c r="D155" s="14"/>
      <c r="E155" s="14"/>
      <c r="F155" s="14"/>
    </row>
  </sheetData>
  <mergeCells count="8">
    <mergeCell ref="A1:F1"/>
    <mergeCell ref="A30:F30"/>
    <mergeCell ref="A91:F91"/>
    <mergeCell ref="A121:F121"/>
    <mergeCell ref="A59:F59"/>
    <mergeCell ref="A87:E87"/>
    <mergeCell ref="A88:E88"/>
    <mergeCell ref="A89:F89"/>
  </mergeCells>
  <conditionalFormatting sqref="B123:F125 B126:D135 F126:F135">
    <cfRule type="cellIs" dxfId="7" priority="83" stopIfTrue="1" operator="equal">
      <formula>"."</formula>
    </cfRule>
    <cfRule type="cellIs" dxfId="6" priority="84" stopIfTrue="1" operator="equal">
      <formula>"..."</formula>
    </cfRule>
  </conditionalFormatting>
  <conditionalFormatting sqref="E126:E140">
    <cfRule type="cellIs" dxfId="5" priority="27" stopIfTrue="1" operator="equal">
      <formula>"."</formula>
    </cfRule>
    <cfRule type="cellIs" dxfId="4" priority="28" stopIfTrue="1" operator="equal">
      <formula>"..."</formula>
    </cfRule>
  </conditionalFormatting>
  <conditionalFormatting sqref="E141">
    <cfRule type="cellIs" dxfId="3" priority="17" stopIfTrue="1" operator="equal">
      <formula>"."</formula>
    </cfRule>
    <cfRule type="cellIs" dxfId="2" priority="18" stopIfTrue="1" operator="equal">
      <formula>"..."</formula>
    </cfRule>
  </conditionalFormatting>
  <conditionalFormatting sqref="E142:E147">
    <cfRule type="cellIs" dxfId="1" priority="1" stopIfTrue="1" operator="equal">
      <formula>"."</formula>
    </cfRule>
    <cfRule type="cellIs" dxfId="0" priority="2" stopIfTrue="1" operator="equal">
      <formula>"..."</formula>
    </cfRule>
  </conditionalFormatting>
  <pageMargins left="0.39370078740157483"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Bruttolöhne_WZ2008</vt:lpstr>
    </vt:vector>
  </TitlesOfParts>
  <Company>IHK zu Leipzig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Schumann</dc:creator>
  <cp:lastModifiedBy>Schumann, René IHK zu Leipzig</cp:lastModifiedBy>
  <cp:lastPrinted>2008-07-30T11:47:18Z</cp:lastPrinted>
  <dcterms:created xsi:type="dcterms:W3CDTF">2002-07-05T09:27:26Z</dcterms:created>
  <dcterms:modified xsi:type="dcterms:W3CDTF">2024-03-19T13:23:36Z</dcterms:modified>
</cp:coreProperties>
</file>