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Einkommen und Arbeitnehmerentgelte\"/>
    </mc:Choice>
  </mc:AlternateContent>
  <bookViews>
    <workbookView xWindow="120" yWindow="60" windowWidth="15180" windowHeight="8580"/>
  </bookViews>
  <sheets>
    <sheet name="Arbeitnehmerentgelt_WZ 2008" sheetId="9" r:id="rId1"/>
  </sheets>
  <definedNames>
    <definedName name="_xlnm.Print_Area" localSheetId="0">'Arbeitnehmerentgelt_WZ 2008'!$A$1:$F$150</definedName>
  </definedNames>
  <calcPr calcId="162913"/>
</workbook>
</file>

<file path=xl/calcChain.xml><?xml version="1.0" encoding="utf-8"?>
<calcChain xmlns="http://schemas.openxmlformats.org/spreadsheetml/2006/main">
  <c r="E145" i="9" l="1"/>
  <c r="E24" i="9"/>
  <c r="H18" i="9"/>
  <c r="F53" i="9"/>
  <c r="E53" i="9"/>
  <c r="D53" i="9"/>
  <c r="C53" i="9"/>
  <c r="B53" i="9"/>
  <c r="F82" i="9"/>
  <c r="E82" i="9"/>
  <c r="D82" i="9"/>
  <c r="C82" i="9"/>
  <c r="B82" i="9"/>
  <c r="E23" i="9" l="1"/>
  <c r="F52" i="9"/>
  <c r="D52" i="9"/>
  <c r="C52" i="9"/>
  <c r="B52" i="9"/>
  <c r="F81" i="9"/>
  <c r="D81" i="9"/>
  <c r="C81" i="9"/>
  <c r="B81" i="9"/>
  <c r="E144" i="9"/>
  <c r="E52" i="9" l="1"/>
  <c r="E81" i="9"/>
  <c r="E22" i="9"/>
  <c r="F51" i="9"/>
  <c r="D51" i="9"/>
  <c r="C51" i="9"/>
  <c r="B51" i="9"/>
  <c r="F80" i="9"/>
  <c r="D80" i="9"/>
  <c r="C80" i="9"/>
  <c r="B80" i="9"/>
  <c r="E143" i="9"/>
  <c r="E51" i="9" l="1"/>
  <c r="E80" i="9"/>
  <c r="E142" i="9"/>
  <c r="F79" i="9"/>
  <c r="D79" i="9"/>
  <c r="C79" i="9"/>
  <c r="B79" i="9"/>
  <c r="F50" i="9"/>
  <c r="D50" i="9"/>
  <c r="C50" i="9"/>
  <c r="B50" i="9"/>
  <c r="E21" i="9"/>
  <c r="E50" i="9" l="1"/>
  <c r="E79" i="9"/>
  <c r="F49" i="9"/>
  <c r="D49" i="9"/>
  <c r="C49" i="9"/>
  <c r="B49" i="9"/>
  <c r="F78" i="9"/>
  <c r="D78" i="9"/>
  <c r="C78" i="9"/>
  <c r="B78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78" i="9" l="1"/>
  <c r="E49" i="9"/>
  <c r="F48" i="9"/>
  <c r="E48" i="9"/>
  <c r="D48" i="9"/>
  <c r="C48" i="9"/>
  <c r="B48" i="9"/>
  <c r="F77" i="9"/>
  <c r="E77" i="9"/>
  <c r="D77" i="9"/>
  <c r="C77" i="9"/>
  <c r="B77" i="9"/>
  <c r="F76" i="9" l="1"/>
  <c r="D76" i="9"/>
  <c r="C76" i="9"/>
  <c r="B76" i="9"/>
  <c r="E76" i="9"/>
  <c r="F47" i="9" l="1"/>
  <c r="E47" i="9"/>
  <c r="D47" i="9"/>
  <c r="C47" i="9"/>
  <c r="B47" i="9"/>
  <c r="F46" i="9" l="1"/>
  <c r="D46" i="9"/>
  <c r="C46" i="9"/>
  <c r="B46" i="9"/>
  <c r="F75" i="9"/>
  <c r="D75" i="9"/>
  <c r="C75" i="9"/>
  <c r="B75" i="9"/>
  <c r="E75" i="9"/>
  <c r="E46" i="9" l="1"/>
  <c r="F74" i="9" l="1"/>
  <c r="D74" i="9"/>
  <c r="C74" i="9"/>
  <c r="B74" i="9"/>
  <c r="F45" i="9"/>
  <c r="D45" i="9"/>
  <c r="C45" i="9"/>
  <c r="B45" i="9"/>
  <c r="E74" i="9"/>
  <c r="E45" i="9" l="1"/>
  <c r="F73" i="9"/>
  <c r="D73" i="9"/>
  <c r="C73" i="9"/>
  <c r="B73" i="9"/>
  <c r="F44" i="9"/>
  <c r="D44" i="9"/>
  <c r="C44" i="9"/>
  <c r="B44" i="9"/>
  <c r="E73" i="9" l="1"/>
  <c r="E44" i="9"/>
  <c r="F43" i="9"/>
  <c r="F42" i="9"/>
  <c r="F41" i="9"/>
  <c r="F40" i="9"/>
  <c r="F39" i="9"/>
  <c r="F38" i="9"/>
  <c r="F37" i="9"/>
  <c r="F36" i="9"/>
  <c r="F35" i="9"/>
  <c r="F34" i="9"/>
  <c r="F33" i="9"/>
  <c r="F32" i="9"/>
  <c r="D43" i="9"/>
  <c r="D42" i="9"/>
  <c r="D41" i="9"/>
  <c r="D40" i="9"/>
  <c r="D39" i="9"/>
  <c r="D38" i="9"/>
  <c r="D37" i="9"/>
  <c r="D36" i="9"/>
  <c r="D35" i="9"/>
  <c r="D34" i="9"/>
  <c r="D33" i="9"/>
  <c r="D32" i="9"/>
  <c r="C43" i="9"/>
  <c r="C42" i="9"/>
  <c r="C41" i="9"/>
  <c r="C40" i="9"/>
  <c r="C39" i="9"/>
  <c r="C38" i="9"/>
  <c r="C37" i="9"/>
  <c r="C36" i="9"/>
  <c r="C35" i="9"/>
  <c r="C34" i="9"/>
  <c r="C33" i="9"/>
  <c r="C32" i="9"/>
  <c r="B43" i="9"/>
  <c r="B42" i="9"/>
  <c r="B41" i="9"/>
  <c r="B40" i="9"/>
  <c r="B39" i="9"/>
  <c r="B38" i="9"/>
  <c r="B37" i="9"/>
  <c r="B36" i="9"/>
  <c r="B35" i="9"/>
  <c r="B34" i="9"/>
  <c r="B33" i="9"/>
  <c r="F72" i="9"/>
  <c r="F71" i="9"/>
  <c r="F70" i="9"/>
  <c r="F69" i="9"/>
  <c r="F68" i="9"/>
  <c r="F67" i="9"/>
  <c r="F66" i="9"/>
  <c r="F65" i="9"/>
  <c r="F64" i="9"/>
  <c r="F63" i="9"/>
  <c r="F62" i="9"/>
  <c r="F61" i="9"/>
  <c r="D72" i="9"/>
  <c r="D71" i="9"/>
  <c r="D70" i="9"/>
  <c r="D69" i="9"/>
  <c r="D68" i="9"/>
  <c r="D67" i="9"/>
  <c r="D66" i="9"/>
  <c r="D65" i="9"/>
  <c r="D64" i="9"/>
  <c r="D63" i="9"/>
  <c r="D62" i="9"/>
  <c r="D61" i="9"/>
  <c r="C72" i="9"/>
  <c r="C71" i="9"/>
  <c r="C70" i="9"/>
  <c r="C69" i="9"/>
  <c r="C68" i="9"/>
  <c r="C67" i="9"/>
  <c r="C66" i="9"/>
  <c r="C65" i="9"/>
  <c r="C64" i="9"/>
  <c r="C63" i="9"/>
  <c r="C62" i="9"/>
  <c r="C61" i="9"/>
  <c r="B72" i="9"/>
  <c r="B71" i="9"/>
  <c r="B70" i="9"/>
  <c r="B69" i="9"/>
  <c r="B68" i="9"/>
  <c r="B67" i="9"/>
  <c r="B66" i="9"/>
  <c r="B65" i="9"/>
  <c r="B64" i="9"/>
  <c r="B63" i="9"/>
  <c r="B62" i="9"/>
  <c r="E68" i="9"/>
  <c r="E128" i="9"/>
  <c r="E127" i="9"/>
  <c r="E126" i="9"/>
  <c r="E63" i="9" s="1"/>
  <c r="E125" i="9"/>
  <c r="E39" i="9" l="1"/>
  <c r="E34" i="9"/>
  <c r="E38" i="9"/>
  <c r="E36" i="9"/>
  <c r="E40" i="9"/>
  <c r="E33" i="9"/>
  <c r="E37" i="9"/>
  <c r="E64" i="9"/>
  <c r="E72" i="9"/>
  <c r="E67" i="9"/>
  <c r="E66" i="9"/>
  <c r="E62" i="9"/>
  <c r="E43" i="9"/>
  <c r="E35" i="9"/>
  <c r="E65" i="9"/>
  <c r="E69" i="9"/>
  <c r="B61" i="9" l="1"/>
  <c r="E124" i="9"/>
  <c r="E94" i="9"/>
  <c r="B32" i="9"/>
  <c r="E61" i="9" l="1"/>
  <c r="E32" i="9"/>
  <c r="E70" i="9"/>
  <c r="E41" i="9"/>
  <c r="E71" i="9"/>
  <c r="E42" i="9"/>
</calcChain>
</file>

<file path=xl/sharedStrings.xml><?xml version="1.0" encoding="utf-8"?>
<sst xmlns="http://schemas.openxmlformats.org/spreadsheetml/2006/main" count="38" uniqueCount="14">
  <si>
    <t>Jahr</t>
  </si>
  <si>
    <t>Stadt Leipzig</t>
  </si>
  <si>
    <t>Freistaat Sachsen</t>
  </si>
  <si>
    <t>Quelle: Statistisches Landesamt Sachsen/eigene Berechnungen</t>
  </si>
  <si>
    <t xml:space="preserve">* - Angaben territorial bereinigt, aktueller Gebietsstand </t>
  </si>
  <si>
    <t>Landkreis Leipzig</t>
  </si>
  <si>
    <t>Landkreis Nordsachsen</t>
  </si>
  <si>
    <t>**- Das Arbeitnehmerentgelt (Inland) umfasst sämtliche Geld- und Sachleistungen, die den innerhalb eines Wirtschaftsgebietes beschäftigten Arbeitnehmern aus 
     den Arbeits- oder Dienstverhältnissen zugeflossen sind. Das Arbeitnehmerentgelt setzt sich zusammen aus den Bruttolöhnen und -gehältern sowie den 
     tatsächlichen und unterstellten Sozialbeiträgen der Arbeitgeber.</t>
  </si>
  <si>
    <t>IHK-Bezirk gesamt</t>
  </si>
  <si>
    <t>Standard-Arbeitsvolumen der Arbeitnehmer im IHK-Bezirk Leipzig*
 nach Kreisen ab 2000 
 - Anzahl in 1.000 pro jahr -</t>
  </si>
  <si>
    <t>Arbeitnehmer im IHK-Bezirk Leipzig* nach Kreisen ab 2000
 - Anzahl im Jahresdurchschnitt -</t>
  </si>
  <si>
    <t>Arbeitnehmerentgelt** je Arbeitnehmer im IHK-Bezirk Leipzig* ab 2000 nach WZ 2008
- Angaben in € pro Jahr -</t>
  </si>
  <si>
    <t>Arbeitnehmerentgelt** im IHK-Bezirk Leipzig* ab 2000 nach WZ 2008
- Angaben in 1.000 € pro Jahr -</t>
  </si>
  <si>
    <t>Arbeitnehmerentgelt** je Arbeitsstunde der Arbeitnehmer im IHK-Bezirk Leipzig* 
ab 2000 nach WZ 2008
- Angaben in €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</si>
</sst>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\ #\ ###\ ###\ ##0\ \ ;\ \–###\ ###\ ##0\ \ ;\ * \–\ \ ;\ * @\ \ "/>
    <numFmt numFmtId="165" formatCode="\ ??0.0\ \ ;\ * \–??0.0\ \ ;\ * \–\ \ ;\ * @\ \ "/>
    <numFmt numFmtId="166" formatCode="\ ####0.0\ \ ;\ * \–####0.0\ \ ;\ * \X\ \ ;\ * @\ \ "/>
    <numFmt numFmtId="167" formatCode="\ ##0\ \ ;\ * \x\ \ ;\ * @\ \ "/>
    <numFmt numFmtId="168" formatCode="#,##0;\-#,##0\ \ "/>
    <numFmt numFmtId="169" formatCode="\ ##\ ###\ ##0.0\ \ ;\ \–#\ ###\ ##0.0\ \ ;\ * \–\ \ ;\ * @\ \ "/>
    <numFmt numFmtId="170" formatCode="\ #\ ###\ ##0.000\ \ ;\ \–###\ ##0.000\ \ ;\ * \–\ \ ;\ * @\ \ "/>
    <numFmt numFmtId="171" formatCode="\ #\ ###\ ##0.00\ \ ;\ \–###\ ##0.00\ \ ;\ * \–\ \ ;\ * @\ \ "/>
    <numFmt numFmtId="172" formatCode="@\ *."/>
    <numFmt numFmtId="173" formatCode="\ \ @\ *."/>
    <numFmt numFmtId="174" formatCode="\ \ \ \ @\ *."/>
    <numFmt numFmtId="175" formatCode="\ \ \ \ \ \ @\ *."/>
    <numFmt numFmtId="176" formatCode="\ \ \ \ \ \ @"/>
    <numFmt numFmtId="177" formatCode="\ \ \ \ \ \ \ @\ *."/>
    <numFmt numFmtId="178" formatCode="\ \ \ \ @"/>
    <numFmt numFmtId="179" formatCode="\ \ @"/>
    <numFmt numFmtId="180" formatCode="\ \ \ @\ *."/>
    <numFmt numFmtId="181" formatCode="\ @"/>
    <numFmt numFmtId="182" formatCode="\ \ \ @"/>
    <numFmt numFmtId="183" formatCode="\ @\ *."/>
    <numFmt numFmtId="184" formatCode="\ \ \ \ \ \ \ \ \ @\ *."/>
    <numFmt numFmtId="185" formatCode="\ \ \ \ \ \ \ \ \ \ @\ *."/>
    <numFmt numFmtId="186" formatCode="\ \ \ \ \ \ \ \ \ @"/>
    <numFmt numFmtId="187" formatCode="\ \ \ \ \ \ \ \ \ \ \ \ @\ *."/>
    <numFmt numFmtId="188" formatCode="\ \ \ \ \ \ \ \ \ \ \ \ @"/>
    <numFmt numFmtId="189" formatCode="\ \ \ \ \ \ \ \ \ \ \ \ \ @\ *."/>
    <numFmt numFmtId="190" formatCode="#\ ###\ ###\ ##0\ \ ;\ \–###\ ###\ ##0\ \ ;\ * \–\ \ ;\ * @\ \ "/>
    <numFmt numFmtId="191" formatCode="##\ ###\ ##0.0\ \ ;\ \–#\ ###\ ##0.0\ \ ;\ * \–\ \ ;\ * @\ \ 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u/>
      <sz val="8"/>
      <color indexed="12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172" fontId="2" fillId="0" borderId="0"/>
    <xf numFmtId="49" fontId="2" fillId="0" borderId="0"/>
    <xf numFmtId="185" fontId="2" fillId="0" borderId="0">
      <alignment horizontal="center"/>
    </xf>
    <xf numFmtId="187" fontId="2" fillId="0" borderId="0"/>
    <xf numFmtId="188" fontId="2" fillId="0" borderId="0"/>
    <xf numFmtId="189" fontId="2" fillId="0" borderId="0"/>
    <xf numFmtId="183" fontId="13" fillId="0" borderId="0"/>
    <xf numFmtId="181" fontId="13" fillId="0" borderId="0"/>
    <xf numFmtId="173" fontId="8" fillId="0" borderId="0"/>
    <xf numFmtId="179" fontId="13" fillId="0" borderId="0"/>
    <xf numFmtId="180" fontId="2" fillId="0" borderId="0"/>
    <xf numFmtId="182" fontId="13" fillId="0" borderId="0"/>
    <xf numFmtId="174" fontId="8" fillId="0" borderId="0"/>
    <xf numFmtId="178" fontId="13" fillId="0" borderId="0"/>
    <xf numFmtId="175" fontId="2" fillId="0" borderId="0"/>
    <xf numFmtId="176" fontId="2" fillId="0" borderId="0">
      <alignment horizontal="center"/>
    </xf>
    <xf numFmtId="177" fontId="2" fillId="0" borderId="0">
      <alignment horizontal="center"/>
    </xf>
    <xf numFmtId="184" fontId="2" fillId="0" borderId="0"/>
    <xf numFmtId="186" fontId="2" fillId="0" borderId="0">
      <alignment horizontal="center"/>
    </xf>
    <xf numFmtId="170" fontId="8" fillId="0" borderId="0">
      <alignment horizontal="right"/>
    </xf>
    <xf numFmtId="169" fontId="8" fillId="0" borderId="0">
      <alignment horizontal="right"/>
    </xf>
    <xf numFmtId="164" fontId="8" fillId="0" borderId="0">
      <alignment horizontal="right"/>
    </xf>
    <xf numFmtId="0" fontId="8" fillId="0" borderId="0">
      <alignment horizontal="right"/>
    </xf>
    <xf numFmtId="171" fontId="8" fillId="0" borderId="0">
      <alignment horizontal="right"/>
    </xf>
    <xf numFmtId="0" fontId="2" fillId="0" borderId="4"/>
    <xf numFmtId="49" fontId="9" fillId="0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1" fontId="8" fillId="0" borderId="6">
      <alignment horizontal="center"/>
    </xf>
    <xf numFmtId="0" fontId="11" fillId="0" borderId="0">
      <alignment horizontal="left"/>
      <protection locked="0"/>
    </xf>
    <xf numFmtId="0" fontId="12" fillId="0" borderId="0">
      <alignment horizontal="left"/>
      <protection locked="0"/>
    </xf>
    <xf numFmtId="166" fontId="8" fillId="0" borderId="0">
      <alignment horizontal="right"/>
    </xf>
    <xf numFmtId="167" fontId="8" fillId="0" borderId="0">
      <alignment horizontal="right"/>
    </xf>
    <xf numFmtId="172" fontId="13" fillId="0" borderId="0"/>
    <xf numFmtId="49" fontId="2" fillId="0" borderId="0">
      <alignment horizontal="left"/>
    </xf>
    <xf numFmtId="49" fontId="13" fillId="0" borderId="0"/>
    <xf numFmtId="165" fontId="8" fillId="0" borderId="0">
      <alignment horizontal="right"/>
    </xf>
    <xf numFmtId="0" fontId="15" fillId="0" borderId="0"/>
    <xf numFmtId="0" fontId="6" fillId="0" borderId="0"/>
    <xf numFmtId="49" fontId="2" fillId="0" borderId="0">
      <alignment horizontal="left" vertical="top"/>
    </xf>
    <xf numFmtId="168" fontId="10" fillId="0" borderId="7"/>
    <xf numFmtId="0" fontId="7" fillId="0" borderId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2"/>
    </xf>
    <xf numFmtId="3" fontId="0" fillId="0" borderId="1" xfId="0" applyNumberFormat="1" applyBorder="1" applyAlignment="1">
      <alignment horizontal="right" vertical="center" indent="2"/>
    </xf>
    <xf numFmtId="0" fontId="6" fillId="0" borderId="0" xfId="0" applyFont="1" applyAlignment="1">
      <alignment horizontal="center"/>
    </xf>
    <xf numFmtId="3" fontId="0" fillId="0" borderId="2" xfId="0" applyNumberFormat="1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1"/>
    </xf>
    <xf numFmtId="0" fontId="3" fillId="0" borderId="0" xfId="0" applyFont="1" applyAlignment="1">
      <alignment wrapText="1"/>
    </xf>
    <xf numFmtId="0" fontId="6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 indent="2"/>
    </xf>
    <xf numFmtId="191" fontId="8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 vertical="center" indent="2"/>
    </xf>
    <xf numFmtId="191" fontId="7" fillId="0" borderId="0" xfId="0" applyNumberFormat="1" applyFont="1" applyAlignment="1">
      <alignment horizontal="right"/>
    </xf>
    <xf numFmtId="190" fontId="8" fillId="0" borderId="0" xfId="42" applyNumberFormat="1" applyFont="1" applyAlignment="1">
      <alignment horizontal="right"/>
    </xf>
    <xf numFmtId="190" fontId="7" fillId="0" borderId="0" xfId="42" applyNumberFormat="1" applyFont="1" applyAlignment="1">
      <alignment horizontal="right"/>
    </xf>
    <xf numFmtId="190" fontId="8" fillId="0" borderId="0" xfId="42" applyNumberFormat="1" applyFont="1" applyAlignment="1">
      <alignment horizontal="right"/>
    </xf>
    <xf numFmtId="0" fontId="8" fillId="0" borderId="0" xfId="47" applyFont="1" applyFill="1" applyAlignment="1"/>
    <xf numFmtId="190" fontId="8" fillId="0" borderId="0" xfId="0" applyNumberFormat="1" applyFont="1" applyAlignment="1">
      <alignment horizontal="right"/>
    </xf>
    <xf numFmtId="0" fontId="7" fillId="0" borderId="0" xfId="47" applyFont="1" applyFill="1" applyAlignment="1"/>
    <xf numFmtId="190" fontId="7" fillId="0" borderId="0" xfId="0" applyNumberFormat="1" applyFont="1" applyAlignment="1">
      <alignment horizontal="right"/>
    </xf>
    <xf numFmtId="191" fontId="8" fillId="0" borderId="0" xfId="0" applyNumberFormat="1" applyFont="1" applyFill="1" applyAlignment="1">
      <alignment horizontal="right"/>
    </xf>
    <xf numFmtId="0" fontId="8" fillId="0" borderId="0" xfId="47" applyFont="1" applyFill="1" applyAlignment="1"/>
    <xf numFmtId="191" fontId="7" fillId="0" borderId="0" xfId="0" applyNumberFormat="1" applyFont="1" applyFill="1" applyAlignment="1">
      <alignment horizontal="right"/>
    </xf>
    <xf numFmtId="191" fontId="8" fillId="0" borderId="0" xfId="0" applyNumberFormat="1" applyFont="1" applyFill="1" applyAlignment="1">
      <alignment horizontal="right"/>
    </xf>
    <xf numFmtId="0" fontId="16" fillId="0" borderId="0" xfId="0" applyFont="1"/>
    <xf numFmtId="0" fontId="4" fillId="2" borderId="3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 applyAlignment="1"/>
    <xf numFmtId="3" fontId="0" fillId="0" borderId="0" xfId="0" applyNumberFormat="1"/>
  </cellXfs>
  <cellStyles count="48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mitP" xfId="9"/>
    <cellStyle name="2ohneP" xfId="10"/>
    <cellStyle name="3mitP" xfId="11"/>
    <cellStyle name="3ohneP" xfId="12"/>
    <cellStyle name="4mitP" xfId="13"/>
    <cellStyle name="4ohneP" xfId="14"/>
    <cellStyle name="6mitP" xfId="15"/>
    <cellStyle name="6ohneP" xfId="16"/>
    <cellStyle name="7mitP" xfId="17"/>
    <cellStyle name="9mitP" xfId="18"/>
    <cellStyle name="9ohneP" xfId="19"/>
    <cellStyle name="BasisDreiNK" xfId="20"/>
    <cellStyle name="BasisEineNK" xfId="21"/>
    <cellStyle name="BasisOhneNK" xfId="22"/>
    <cellStyle name="BasisStandard" xfId="23"/>
    <cellStyle name="BasisZweiNK" xfId="24"/>
    <cellStyle name="Fuss" xfId="25"/>
    <cellStyle name="Haupttitel" xfId="26"/>
    <cellStyle name="Hyperlink 2" xfId="28"/>
    <cellStyle name="Hyperlink 2 2" xfId="29"/>
    <cellStyle name="Hyperlink 2 3" xfId="30"/>
    <cellStyle name="Hyperlink 2 3 2" xfId="46"/>
    <cellStyle name="Hyperlink 3" xfId="27"/>
    <cellStyle name="InhaltNormal" xfId="31"/>
    <cellStyle name="Jahr" xfId="32"/>
    <cellStyle name="LinkGemVeroeff" xfId="33"/>
    <cellStyle name="LinkGemVeroeffFett" xfId="34"/>
    <cellStyle name="Messziffer" xfId="35"/>
    <cellStyle name="MesszifferD" xfId="36"/>
    <cellStyle name="mitP" xfId="37"/>
    <cellStyle name="Noch" xfId="38"/>
    <cellStyle name="ohneP" xfId="39"/>
    <cellStyle name="ProzVeränderung" xfId="40"/>
    <cellStyle name="Standard" xfId="0" builtinId="0"/>
    <cellStyle name="Standard 2" xfId="41"/>
    <cellStyle name="Standard 3" xfId="42"/>
    <cellStyle name="Standard_VorlageBS2010_TabellenReihe2_Stand29.9.10" xfId="47"/>
    <cellStyle name="Untertitel" xfId="43"/>
    <cellStyle name="zelle mit Rand" xfId="44"/>
    <cellStyle name="Zwischentitel" xfId="45"/>
  </cellStyles>
  <dxfs count="4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view="pageBreakPreview" zoomScaleNormal="100" zoomScaleSheetLayoutView="100" workbookViewId="0">
      <selection activeCell="H124" sqref="H124:L141"/>
    </sheetView>
  </sheetViews>
  <sheetFormatPr baseColWidth="10" defaultRowHeight="12.75"/>
  <cols>
    <col min="1" max="1" width="10.7109375" customWidth="1"/>
    <col min="2" max="6" width="21.28515625" customWidth="1"/>
  </cols>
  <sheetData>
    <row r="1" spans="1:19" ht="34.5" customHeight="1">
      <c r="A1" s="30" t="s">
        <v>12</v>
      </c>
      <c r="B1" s="31"/>
      <c r="C1" s="31"/>
      <c r="D1" s="31"/>
      <c r="E1" s="31"/>
      <c r="F1" s="32"/>
    </row>
    <row r="2" spans="1:19" ht="25.5">
      <c r="A2" s="11" t="s">
        <v>0</v>
      </c>
      <c r="B2" s="3" t="s">
        <v>1</v>
      </c>
      <c r="C2" s="3" t="s">
        <v>5</v>
      </c>
      <c r="D2" s="3" t="s">
        <v>6</v>
      </c>
      <c r="E2" s="3" t="s">
        <v>8</v>
      </c>
      <c r="F2" s="3" t="s">
        <v>2</v>
      </c>
    </row>
    <row r="3" spans="1:19" ht="16.5" customHeight="1">
      <c r="A3" s="12">
        <v>2000</v>
      </c>
      <c r="B3" s="7">
        <v>6850130</v>
      </c>
      <c r="C3" s="7">
        <v>2137247</v>
      </c>
      <c r="D3" s="7">
        <v>2015466</v>
      </c>
      <c r="E3" s="7">
        <f>SUM(B3:D3)</f>
        <v>11002843</v>
      </c>
      <c r="F3" s="7">
        <v>43733376</v>
      </c>
    </row>
    <row r="4" spans="1:19" ht="16.5" customHeight="1">
      <c r="A4" s="12">
        <v>2001</v>
      </c>
      <c r="B4" s="7">
        <v>6914346</v>
      </c>
      <c r="C4" s="7">
        <v>2062350</v>
      </c>
      <c r="D4" s="7">
        <v>1965114</v>
      </c>
      <c r="E4" s="7">
        <f t="shared" ref="E4:E24" si="0">SUM(B4:D4)</f>
        <v>10941810</v>
      </c>
      <c r="F4" s="7">
        <v>43597381</v>
      </c>
      <c r="N4" s="24"/>
    </row>
    <row r="5" spans="1:19" ht="16.5" customHeight="1">
      <c r="A5" s="12">
        <v>2002</v>
      </c>
      <c r="B5" s="7">
        <v>6913444</v>
      </c>
      <c r="C5" s="7">
        <v>2045224</v>
      </c>
      <c r="D5" s="7">
        <v>1934426</v>
      </c>
      <c r="E5" s="7">
        <f t="shared" si="0"/>
        <v>10893094</v>
      </c>
      <c r="F5" s="7">
        <v>43509699</v>
      </c>
      <c r="N5" s="24"/>
    </row>
    <row r="6" spans="1:19" ht="16.5" customHeight="1">
      <c r="A6" s="12">
        <v>2003</v>
      </c>
      <c r="B6" s="7">
        <v>7037448</v>
      </c>
      <c r="C6" s="7">
        <v>2043821</v>
      </c>
      <c r="D6" s="7">
        <v>1956244</v>
      </c>
      <c r="E6" s="7">
        <f t="shared" si="0"/>
        <v>11037513</v>
      </c>
      <c r="F6" s="7">
        <v>43929250</v>
      </c>
      <c r="N6" s="24"/>
    </row>
    <row r="7" spans="1:19" ht="16.5" customHeight="1">
      <c r="A7" s="12">
        <v>2004</v>
      </c>
      <c r="B7" s="7">
        <v>7113699</v>
      </c>
      <c r="C7" s="7">
        <v>2038663</v>
      </c>
      <c r="D7" s="7">
        <v>1953751</v>
      </c>
      <c r="E7" s="7">
        <f t="shared" si="0"/>
        <v>11106113</v>
      </c>
      <c r="F7" s="7">
        <v>44115465</v>
      </c>
      <c r="N7" s="23"/>
    </row>
    <row r="8" spans="1:19" ht="16.5" customHeight="1">
      <c r="A8" s="12">
        <v>2005</v>
      </c>
      <c r="B8" s="7">
        <v>7109937</v>
      </c>
      <c r="C8" s="7">
        <v>1964079</v>
      </c>
      <c r="D8" s="7">
        <v>1890515</v>
      </c>
      <c r="E8" s="7">
        <f t="shared" si="0"/>
        <v>10964531</v>
      </c>
      <c r="F8" s="7">
        <v>43457958</v>
      </c>
      <c r="N8" s="24"/>
    </row>
    <row r="9" spans="1:19" ht="16.5" customHeight="1">
      <c r="A9" s="12">
        <v>2006</v>
      </c>
      <c r="B9" s="7">
        <v>7410364</v>
      </c>
      <c r="C9" s="7">
        <v>2006490</v>
      </c>
      <c r="D9" s="7">
        <v>1909278</v>
      </c>
      <c r="E9" s="7">
        <f t="shared" si="0"/>
        <v>11326132</v>
      </c>
      <c r="F9" s="7">
        <v>44426143</v>
      </c>
      <c r="O9" s="19"/>
    </row>
    <row r="10" spans="1:19" ht="16.5" customHeight="1">
      <c r="A10" s="12">
        <v>2007</v>
      </c>
      <c r="B10" s="7">
        <v>7624203</v>
      </c>
      <c r="C10" s="7">
        <v>2089585</v>
      </c>
      <c r="D10" s="7">
        <v>1979900</v>
      </c>
      <c r="E10" s="7">
        <f t="shared" si="0"/>
        <v>11693688</v>
      </c>
      <c r="F10" s="7">
        <v>45895549</v>
      </c>
      <c r="O10" s="20"/>
    </row>
    <row r="11" spans="1:19" ht="16.5" customHeight="1">
      <c r="A11" s="12">
        <v>2008</v>
      </c>
      <c r="B11" s="7">
        <v>7942264</v>
      </c>
      <c r="C11" s="7">
        <v>2172274</v>
      </c>
      <c r="D11" s="7">
        <v>2057554</v>
      </c>
      <c r="E11" s="7">
        <f t="shared" si="0"/>
        <v>12172092</v>
      </c>
      <c r="F11" s="7">
        <v>47685223</v>
      </c>
      <c r="H11" s="36"/>
      <c r="I11" s="36"/>
      <c r="J11" s="36"/>
      <c r="K11" s="36"/>
      <c r="L11" s="36"/>
      <c r="O11" s="26"/>
      <c r="P11" s="26"/>
      <c r="Q11" s="26"/>
      <c r="R11" s="26"/>
      <c r="S11" s="26"/>
    </row>
    <row r="12" spans="1:19" ht="16.5" customHeight="1">
      <c r="A12" s="12">
        <v>2009</v>
      </c>
      <c r="B12" s="7">
        <v>8151911</v>
      </c>
      <c r="C12" s="7">
        <v>2208698</v>
      </c>
      <c r="D12" s="7">
        <v>2093629</v>
      </c>
      <c r="E12" s="7">
        <f t="shared" si="0"/>
        <v>12454238</v>
      </c>
      <c r="F12" s="7">
        <v>48134460</v>
      </c>
      <c r="H12" s="36"/>
      <c r="I12" s="36"/>
      <c r="J12" s="36"/>
      <c r="K12" s="36"/>
      <c r="L12" s="36"/>
      <c r="O12" s="26"/>
      <c r="P12" s="26"/>
      <c r="Q12" s="26"/>
      <c r="R12" s="26"/>
      <c r="S12" s="26"/>
    </row>
    <row r="13" spans="1:19" ht="16.5" customHeight="1">
      <c r="A13" s="12">
        <v>2010</v>
      </c>
      <c r="B13" s="7">
        <v>8423929</v>
      </c>
      <c r="C13" s="7">
        <v>2272048</v>
      </c>
      <c r="D13" s="7">
        <v>2176190</v>
      </c>
      <c r="E13" s="7">
        <f t="shared" si="0"/>
        <v>12872167</v>
      </c>
      <c r="F13" s="7">
        <v>49895390</v>
      </c>
      <c r="H13" s="36"/>
      <c r="I13" s="36"/>
      <c r="J13" s="36"/>
      <c r="K13" s="36"/>
      <c r="L13" s="36"/>
      <c r="O13" s="26"/>
      <c r="P13" s="26"/>
      <c r="Q13" s="26"/>
      <c r="R13" s="26"/>
      <c r="S13" s="26"/>
    </row>
    <row r="14" spans="1:19" ht="16.5" customHeight="1">
      <c r="A14" s="12">
        <v>2011</v>
      </c>
      <c r="B14" s="7">
        <v>8729217</v>
      </c>
      <c r="C14" s="7">
        <v>2351312</v>
      </c>
      <c r="D14" s="7">
        <v>2250036</v>
      </c>
      <c r="E14" s="7">
        <f t="shared" si="0"/>
        <v>13330565</v>
      </c>
      <c r="F14" s="7">
        <v>51593911</v>
      </c>
      <c r="H14" s="36"/>
      <c r="I14" s="36"/>
      <c r="J14" s="36"/>
      <c r="K14" s="36"/>
      <c r="L14" s="36"/>
      <c r="N14" s="22"/>
      <c r="O14" s="26"/>
      <c r="P14" s="26"/>
      <c r="Q14" s="26"/>
      <c r="R14" s="26"/>
      <c r="S14" s="26"/>
    </row>
    <row r="15" spans="1:19" ht="16.5" customHeight="1">
      <c r="A15" s="12">
        <v>2012</v>
      </c>
      <c r="B15" s="7">
        <v>9138986</v>
      </c>
      <c r="C15" s="7">
        <v>2412603</v>
      </c>
      <c r="D15" s="7">
        <v>2352286</v>
      </c>
      <c r="E15" s="7">
        <f t="shared" si="0"/>
        <v>13903875</v>
      </c>
      <c r="F15" s="7">
        <v>53485216</v>
      </c>
      <c r="H15" s="36"/>
      <c r="I15" s="36"/>
      <c r="J15" s="36"/>
      <c r="K15" s="36"/>
      <c r="L15" s="36"/>
      <c r="M15" s="22"/>
      <c r="N15" s="24"/>
      <c r="O15" s="26"/>
      <c r="P15" s="26"/>
      <c r="Q15" s="26"/>
      <c r="R15" s="26"/>
      <c r="S15" s="26"/>
    </row>
    <row r="16" spans="1:19" ht="16.5" customHeight="1">
      <c r="A16" s="12">
        <v>2013</v>
      </c>
      <c r="B16" s="7">
        <v>9645952</v>
      </c>
      <c r="C16" s="7">
        <v>2484877</v>
      </c>
      <c r="D16" s="7">
        <v>2451608</v>
      </c>
      <c r="E16" s="7">
        <f t="shared" si="0"/>
        <v>14582437</v>
      </c>
      <c r="F16" s="7">
        <v>55207980</v>
      </c>
      <c r="H16" s="36"/>
      <c r="I16" s="36"/>
      <c r="J16" s="36"/>
      <c r="K16" s="36"/>
      <c r="L16" s="36"/>
      <c r="M16" s="24"/>
      <c r="O16" s="26"/>
      <c r="P16" s="26"/>
      <c r="Q16" s="26"/>
      <c r="R16" s="26"/>
      <c r="S16" s="26"/>
    </row>
    <row r="17" spans="1:19" ht="16.5" customHeight="1">
      <c r="A17" s="12">
        <v>2014</v>
      </c>
      <c r="B17" s="7">
        <v>10117137</v>
      </c>
      <c r="C17" s="7">
        <v>2569138</v>
      </c>
      <c r="D17" s="7">
        <v>2507342</v>
      </c>
      <c r="E17" s="7">
        <f t="shared" si="0"/>
        <v>15193617</v>
      </c>
      <c r="F17" s="7">
        <v>57330248</v>
      </c>
      <c r="H17" s="36"/>
      <c r="I17" s="36"/>
      <c r="J17" s="36"/>
      <c r="K17" s="36"/>
      <c r="L17" s="36"/>
      <c r="O17" s="26"/>
      <c r="P17" s="26"/>
      <c r="Q17" s="26"/>
      <c r="R17" s="26"/>
      <c r="S17" s="26"/>
    </row>
    <row r="18" spans="1:19" ht="16.5" customHeight="1">
      <c r="A18" s="12">
        <v>2015</v>
      </c>
      <c r="B18" s="7">
        <v>10757967</v>
      </c>
      <c r="C18" s="7">
        <v>2671459</v>
      </c>
      <c r="D18" s="7">
        <v>2625145</v>
      </c>
      <c r="E18" s="7">
        <f t="shared" si="0"/>
        <v>16054571</v>
      </c>
      <c r="F18" s="7">
        <v>60134882</v>
      </c>
      <c r="H18">
        <f t="shared" ref="H18" si="1">H10*1000</f>
        <v>0</v>
      </c>
      <c r="O18" s="26"/>
      <c r="P18" s="26"/>
      <c r="Q18" s="26"/>
      <c r="R18" s="26"/>
      <c r="S18" s="26"/>
    </row>
    <row r="19" spans="1:19" ht="16.5" customHeight="1">
      <c r="A19" s="12">
        <v>2016</v>
      </c>
      <c r="B19" s="7">
        <v>11391054</v>
      </c>
      <c r="C19" s="7">
        <v>2798171</v>
      </c>
      <c r="D19" s="7">
        <v>2749018</v>
      </c>
      <c r="E19" s="7">
        <f t="shared" si="0"/>
        <v>16938243</v>
      </c>
      <c r="F19" s="7">
        <v>62692477</v>
      </c>
      <c r="O19" s="26"/>
      <c r="P19" s="26"/>
      <c r="Q19" s="26"/>
      <c r="R19" s="26"/>
      <c r="S19" s="26"/>
    </row>
    <row r="20" spans="1:19" ht="16.5" customHeight="1">
      <c r="A20" s="12">
        <v>2017</v>
      </c>
      <c r="B20" s="7">
        <v>12008262</v>
      </c>
      <c r="C20" s="7">
        <v>2917342</v>
      </c>
      <c r="D20" s="7">
        <v>2854156</v>
      </c>
      <c r="E20" s="7">
        <f t="shared" si="0"/>
        <v>17779760</v>
      </c>
      <c r="F20" s="7">
        <v>65393699</v>
      </c>
      <c r="O20" s="26"/>
      <c r="P20" s="26"/>
      <c r="Q20" s="26"/>
      <c r="R20" s="26"/>
      <c r="S20" s="26"/>
    </row>
    <row r="21" spans="1:19" ht="16.5" customHeight="1">
      <c r="A21" s="12">
        <v>2018</v>
      </c>
      <c r="B21" s="7">
        <v>12666289</v>
      </c>
      <c r="C21" s="7">
        <v>3052921</v>
      </c>
      <c r="D21" s="7">
        <v>2970425</v>
      </c>
      <c r="E21" s="7">
        <f t="shared" si="0"/>
        <v>18689635</v>
      </c>
      <c r="F21" s="7">
        <v>68420944</v>
      </c>
      <c r="O21" s="26"/>
      <c r="P21" s="26"/>
      <c r="Q21" s="26"/>
      <c r="R21" s="26"/>
      <c r="S21" s="26"/>
    </row>
    <row r="22" spans="1:19" ht="16.5" customHeight="1">
      <c r="A22" s="13">
        <v>2019</v>
      </c>
      <c r="B22" s="8">
        <v>13393846</v>
      </c>
      <c r="C22" s="8">
        <v>3236124</v>
      </c>
      <c r="D22" s="8">
        <v>3151679</v>
      </c>
      <c r="E22" s="7">
        <f t="shared" si="0"/>
        <v>19781649</v>
      </c>
      <c r="F22" s="8">
        <v>72022792</v>
      </c>
    </row>
    <row r="23" spans="1:19" ht="16.5" customHeight="1">
      <c r="A23" s="13">
        <v>2020</v>
      </c>
      <c r="B23" s="8">
        <v>13693237</v>
      </c>
      <c r="C23" s="8">
        <v>3294301</v>
      </c>
      <c r="D23" s="8">
        <v>3231377</v>
      </c>
      <c r="E23" s="7">
        <f t="shared" si="0"/>
        <v>20218915</v>
      </c>
      <c r="F23" s="8">
        <v>72804755</v>
      </c>
    </row>
    <row r="24" spans="1:19" ht="16.5" customHeight="1">
      <c r="A24" s="13">
        <v>2021</v>
      </c>
      <c r="B24" s="8">
        <v>14233717</v>
      </c>
      <c r="C24" s="8">
        <v>3395948</v>
      </c>
      <c r="D24" s="8">
        <v>3369077</v>
      </c>
      <c r="E24" s="7">
        <f t="shared" si="0"/>
        <v>20998742</v>
      </c>
      <c r="F24" s="8">
        <v>75248390</v>
      </c>
    </row>
    <row r="25" spans="1:19" ht="16.5" customHeight="1">
      <c r="A25" s="13">
        <v>2022</v>
      </c>
      <c r="B25" s="8"/>
      <c r="C25" s="8"/>
      <c r="D25" s="8"/>
      <c r="E25" s="7"/>
      <c r="F25" s="8"/>
    </row>
    <row r="26" spans="1:19" ht="16.5" customHeight="1">
      <c r="A26" s="13">
        <v>2023</v>
      </c>
      <c r="B26" s="8"/>
      <c r="C26" s="8"/>
      <c r="D26" s="8"/>
      <c r="E26" s="7"/>
      <c r="F26" s="8"/>
    </row>
    <row r="27" spans="1:19" ht="16.5" customHeight="1">
      <c r="A27" s="13">
        <v>2024</v>
      </c>
      <c r="B27" s="8"/>
      <c r="C27" s="8"/>
      <c r="D27" s="8"/>
      <c r="E27" s="7"/>
      <c r="F27" s="8"/>
    </row>
    <row r="28" spans="1:19" ht="16.5" customHeight="1">
      <c r="A28" s="13">
        <v>2025</v>
      </c>
      <c r="B28" s="8"/>
      <c r="C28" s="8"/>
      <c r="D28" s="8"/>
      <c r="E28" s="8"/>
      <c r="F28" s="8"/>
    </row>
    <row r="29" spans="1:19">
      <c r="A29" s="2"/>
      <c r="B29" s="1"/>
      <c r="C29" s="1"/>
      <c r="D29" s="1"/>
      <c r="E29" s="1"/>
      <c r="F29" s="1"/>
    </row>
    <row r="30" spans="1:19" ht="36" customHeight="1">
      <c r="A30" s="30" t="s">
        <v>11</v>
      </c>
      <c r="B30" s="31"/>
      <c r="C30" s="31"/>
      <c r="D30" s="31"/>
      <c r="E30" s="31"/>
      <c r="F30" s="32"/>
    </row>
    <row r="31" spans="1:19" ht="25.5">
      <c r="A31" s="11" t="s">
        <v>0</v>
      </c>
      <c r="B31" s="3" t="s">
        <v>1</v>
      </c>
      <c r="C31" s="3" t="s">
        <v>5</v>
      </c>
      <c r="D31" s="3" t="s">
        <v>6</v>
      </c>
      <c r="E31" s="3" t="s">
        <v>8</v>
      </c>
      <c r="F31" s="3" t="s">
        <v>2</v>
      </c>
      <c r="K31" s="26"/>
      <c r="L31" s="26"/>
      <c r="M31" s="26"/>
      <c r="N31" s="26"/>
    </row>
    <row r="32" spans="1:19" ht="16.5" customHeight="1">
      <c r="A32" s="12">
        <v>2000</v>
      </c>
      <c r="B32" s="4">
        <f t="shared" ref="B32" si="2">B3*1000/B94</f>
        <v>26933.810924303667</v>
      </c>
      <c r="C32" s="4">
        <f t="shared" ref="C32:F32" si="3">C3*1000/C94</f>
        <v>23108.620671013225</v>
      </c>
      <c r="D32" s="4">
        <f t="shared" si="3"/>
        <v>23338.497880914332</v>
      </c>
      <c r="E32" s="4">
        <f t="shared" si="3"/>
        <v>25400.339814902454</v>
      </c>
      <c r="F32" s="4">
        <f t="shared" si="3"/>
        <v>24118.127236600252</v>
      </c>
      <c r="K32" s="26"/>
      <c r="L32" s="26"/>
      <c r="M32" s="26"/>
      <c r="N32" s="26"/>
    </row>
    <row r="33" spans="1:14" ht="16.5" customHeight="1">
      <c r="A33" s="12">
        <v>2001</v>
      </c>
      <c r="B33" s="4">
        <f t="shared" ref="B33:C33" si="4">B4*1000/B95</f>
        <v>27270.578119946676</v>
      </c>
      <c r="C33" s="4">
        <f t="shared" si="4"/>
        <v>23545.764879151491</v>
      </c>
      <c r="D33" s="4">
        <f t="shared" ref="D33:F33" si="5">D4*1000/D95</f>
        <v>23844.998301218267</v>
      </c>
      <c r="E33" s="4">
        <f t="shared" si="5"/>
        <v>25833.756348173876</v>
      </c>
      <c r="F33" s="4">
        <f t="shared" si="5"/>
        <v>24654.815244603466</v>
      </c>
      <c r="K33" s="26"/>
      <c r="L33" s="26"/>
      <c r="M33" s="26"/>
      <c r="N33" s="26"/>
    </row>
    <row r="34" spans="1:14" ht="16.5" customHeight="1">
      <c r="A34" s="12">
        <v>2002</v>
      </c>
      <c r="B34" s="4">
        <f t="shared" ref="B34:C34" si="6">B5*1000/B96</f>
        <v>27192.0549076678</v>
      </c>
      <c r="C34" s="4">
        <f t="shared" si="6"/>
        <v>23922.986946147008</v>
      </c>
      <c r="D34" s="4">
        <f t="shared" ref="D34:F34" si="7">D5*1000/D96</f>
        <v>24138.083354130271</v>
      </c>
      <c r="E34" s="4">
        <f t="shared" si="7"/>
        <v>25943.535845021281</v>
      </c>
      <c r="F34" s="4">
        <f t="shared" si="7"/>
        <v>24976.936787993076</v>
      </c>
      <c r="K34" s="26"/>
      <c r="L34" s="26"/>
      <c r="M34" s="26"/>
      <c r="N34" s="26"/>
    </row>
    <row r="35" spans="1:14" ht="16.5" customHeight="1">
      <c r="A35" s="12">
        <v>2003</v>
      </c>
      <c r="B35" s="4">
        <f t="shared" ref="B35:C35" si="8">B6*1000/B97</f>
        <v>27551.268248568107</v>
      </c>
      <c r="C35" s="4">
        <f t="shared" si="8"/>
        <v>24351.495293697128</v>
      </c>
      <c r="D35" s="4">
        <f t="shared" ref="D35:F35" si="9">D6*1000/D97</f>
        <v>24667.036542001868</v>
      </c>
      <c r="E35" s="4">
        <f t="shared" si="9"/>
        <v>26363.465474947869</v>
      </c>
      <c r="F35" s="4">
        <f t="shared" si="9"/>
        <v>25504.436791112021</v>
      </c>
      <c r="K35" s="26"/>
      <c r="L35" s="26"/>
      <c r="M35" s="26"/>
      <c r="N35" s="26"/>
    </row>
    <row r="36" spans="1:14" ht="16.5" customHeight="1">
      <c r="A36" s="12">
        <v>2004</v>
      </c>
      <c r="B36" s="4">
        <f t="shared" ref="B36:C36" si="10">B7*1000/B98</f>
        <v>28021.361579094566</v>
      </c>
      <c r="C36" s="4">
        <f t="shared" si="10"/>
        <v>24402.267068849946</v>
      </c>
      <c r="D36" s="4">
        <f t="shared" ref="D36:F36" si="11">D7*1000/D98</f>
        <v>24288.905741067654</v>
      </c>
      <c r="E36" s="4">
        <f t="shared" si="11"/>
        <v>26579.249920425798</v>
      </c>
      <c r="F36" s="4">
        <f t="shared" si="11"/>
        <v>25768.424243734073</v>
      </c>
    </row>
    <row r="37" spans="1:14" ht="16.5" customHeight="1">
      <c r="A37" s="12">
        <v>2005</v>
      </c>
      <c r="B37" s="4">
        <f t="shared" ref="B37:C37" si="12">B8*1000/B99</f>
        <v>28170.885072864581</v>
      </c>
      <c r="C37" s="4">
        <f t="shared" si="12"/>
        <v>24475.114644601734</v>
      </c>
      <c r="D37" s="4">
        <f t="shared" ref="D37:F37" si="13">D8*1000/D99</f>
        <v>24202.929164906353</v>
      </c>
      <c r="E37" s="4">
        <f t="shared" si="13"/>
        <v>26694.253125418447</v>
      </c>
      <c r="F37" s="4">
        <f t="shared" si="13"/>
        <v>25825.696289565654</v>
      </c>
    </row>
    <row r="38" spans="1:14" ht="16.5" customHeight="1">
      <c r="A38" s="12">
        <v>2006</v>
      </c>
      <c r="B38" s="4">
        <f t="shared" ref="B38:C38" si="14">B9*1000/B100</f>
        <v>28450.298886231274</v>
      </c>
      <c r="C38" s="4">
        <f t="shared" si="14"/>
        <v>24691.310928712945</v>
      </c>
      <c r="D38" s="4">
        <f t="shared" ref="D38:F38" si="15">D9*1000/D100</f>
        <v>24457.54179209633</v>
      </c>
      <c r="E38" s="4">
        <f t="shared" si="15"/>
        <v>26980.14983503853</v>
      </c>
      <c r="F38" s="4">
        <f t="shared" si="15"/>
        <v>26159.276897875163</v>
      </c>
    </row>
    <row r="39" spans="1:14" ht="16.5" customHeight="1">
      <c r="A39" s="12">
        <v>2007</v>
      </c>
      <c r="B39" s="4">
        <f t="shared" ref="B39:C39" si="16">B10*1000/B101</f>
        <v>28826.925839943739</v>
      </c>
      <c r="C39" s="4">
        <f t="shared" si="16"/>
        <v>24980.69290359602</v>
      </c>
      <c r="D39" s="4">
        <f t="shared" ref="D39:F39" si="17">D10*1000/D101</f>
        <v>24874.053042200081</v>
      </c>
      <c r="E39" s="4">
        <f t="shared" si="17"/>
        <v>27339.139217304495</v>
      </c>
      <c r="F39" s="4">
        <f t="shared" si="17"/>
        <v>26546.942611975046</v>
      </c>
    </row>
    <row r="40" spans="1:14" ht="16.5" customHeight="1">
      <c r="A40" s="12">
        <v>2008</v>
      </c>
      <c r="B40" s="4">
        <f t="shared" ref="B40:C40" si="18">B11*1000/B102</f>
        <v>29688.042941941658</v>
      </c>
      <c r="C40" s="4">
        <f t="shared" si="18"/>
        <v>25469.568174090444</v>
      </c>
      <c r="D40" s="4">
        <f t="shared" ref="D40:F40" si="19">D11*1000/D102</f>
        <v>25560.312057442421</v>
      </c>
      <c r="E40" s="4">
        <f t="shared" si="19"/>
        <v>28090.890838220123</v>
      </c>
      <c r="F40" s="4">
        <f t="shared" si="19"/>
        <v>27362.746785745847</v>
      </c>
    </row>
    <row r="41" spans="1:14" ht="16.5" customHeight="1">
      <c r="A41" s="12">
        <v>2009</v>
      </c>
      <c r="B41" s="4">
        <f t="shared" ref="B41:C41" si="20">B12*1000/B103</f>
        <v>30404.078039974785</v>
      </c>
      <c r="C41" s="4">
        <f t="shared" si="20"/>
        <v>25916.993264649973</v>
      </c>
      <c r="D41" s="4">
        <f t="shared" ref="D41:F41" si="21">D12*1000/D103</f>
        <v>25734.484665970132</v>
      </c>
      <c r="E41" s="4">
        <f t="shared" si="21"/>
        <v>28650.454570550453</v>
      </c>
      <c r="F41" s="4">
        <f t="shared" si="21"/>
        <v>27791.57957944087</v>
      </c>
    </row>
    <row r="42" spans="1:14" ht="16.5" customHeight="1">
      <c r="A42" s="12">
        <v>2010</v>
      </c>
      <c r="B42" s="4">
        <f t="shared" ref="B42:C42" si="22">B13*1000/B104</f>
        <v>30920.309058875348</v>
      </c>
      <c r="C42" s="4">
        <f t="shared" si="22"/>
        <v>26976.253799392096</v>
      </c>
      <c r="D42" s="4">
        <f t="shared" ref="D42:F42" si="23">D13*1000/D104</f>
        <v>26878.821189926264</v>
      </c>
      <c r="E42" s="4">
        <f t="shared" si="23"/>
        <v>29413.557664403703</v>
      </c>
      <c r="F42" s="4">
        <f t="shared" si="23"/>
        <v>28670.436497447579</v>
      </c>
    </row>
    <row r="43" spans="1:14" ht="16.5" customHeight="1">
      <c r="A43" s="12">
        <v>2011</v>
      </c>
      <c r="B43" s="4">
        <f t="shared" ref="B43:F53" si="24">B14*1000/B105</f>
        <v>31793.245241511937</v>
      </c>
      <c r="C43" s="4">
        <f t="shared" si="24"/>
        <v>27927.642440582946</v>
      </c>
      <c r="D43" s="4">
        <f t="shared" si="24"/>
        <v>27762.798445308163</v>
      </c>
      <c r="E43" s="4">
        <f t="shared" si="24"/>
        <v>30310.516143701683</v>
      </c>
      <c r="F43" s="4">
        <f t="shared" si="24"/>
        <v>29580.696317743346</v>
      </c>
    </row>
    <row r="44" spans="1:14" ht="16.5" customHeight="1">
      <c r="A44" s="12">
        <v>2012</v>
      </c>
      <c r="B44" s="4">
        <f t="shared" si="24"/>
        <v>32459.433637245118</v>
      </c>
      <c r="C44" s="4">
        <f t="shared" si="24"/>
        <v>28462.590250578076</v>
      </c>
      <c r="D44" s="4">
        <f t="shared" si="24"/>
        <v>28819.970595442293</v>
      </c>
      <c r="E44" s="4">
        <f t="shared" si="24"/>
        <v>31039.938830410661</v>
      </c>
      <c r="F44" s="4">
        <f t="shared" si="24"/>
        <v>30398.187653560384</v>
      </c>
    </row>
    <row r="45" spans="1:14" ht="16.5" customHeight="1">
      <c r="A45" s="12">
        <v>2013</v>
      </c>
      <c r="B45" s="4">
        <f t="shared" si="24"/>
        <v>33378.382493390731</v>
      </c>
      <c r="C45" s="4">
        <f t="shared" si="24"/>
        <v>29026.224184655639</v>
      </c>
      <c r="D45" s="4">
        <f t="shared" si="24"/>
        <v>29850.698291711818</v>
      </c>
      <c r="E45" s="4">
        <f t="shared" si="24"/>
        <v>31928.265367562537</v>
      </c>
      <c r="F45" s="4">
        <f t="shared" si="24"/>
        <v>31139.647902100267</v>
      </c>
    </row>
    <row r="46" spans="1:14" ht="16.5" customHeight="1">
      <c r="A46" s="12">
        <v>2014</v>
      </c>
      <c r="B46" s="4">
        <f t="shared" si="24"/>
        <v>34330.757797866274</v>
      </c>
      <c r="C46" s="4">
        <f t="shared" si="24"/>
        <v>29896.641608676426</v>
      </c>
      <c r="D46" s="4">
        <f t="shared" si="24"/>
        <v>30887.725436089484</v>
      </c>
      <c r="E46" s="4">
        <f t="shared" si="24"/>
        <v>32900.432216125388</v>
      </c>
      <c r="F46" s="4">
        <f t="shared" si="24"/>
        <v>32108.216486738966</v>
      </c>
    </row>
    <row r="47" spans="1:14" ht="16.5" customHeight="1">
      <c r="A47" s="12">
        <v>2015</v>
      </c>
      <c r="B47" s="4">
        <f t="shared" si="24"/>
        <v>36693.943331934883</v>
      </c>
      <c r="C47" s="4">
        <f t="shared" si="24"/>
        <v>31110.14195712173</v>
      </c>
      <c r="D47" s="4">
        <f t="shared" si="24"/>
        <v>32607.256421722064</v>
      </c>
      <c r="E47" s="4">
        <f t="shared" si="24"/>
        <v>34934.657063277918</v>
      </c>
      <c r="F47" s="4">
        <f t="shared" si="24"/>
        <v>33632.484340044743</v>
      </c>
    </row>
    <row r="48" spans="1:14" ht="16.5" customHeight="1">
      <c r="A48" s="12">
        <v>2016</v>
      </c>
      <c r="B48" s="4">
        <f t="shared" si="24"/>
        <v>37985.120814186914</v>
      </c>
      <c r="C48" s="4">
        <f t="shared" si="24"/>
        <v>32139.611545662337</v>
      </c>
      <c r="D48" s="4">
        <f t="shared" si="24"/>
        <v>33669.965460647181</v>
      </c>
      <c r="E48" s="4">
        <f t="shared" si="24"/>
        <v>36147.179523294304</v>
      </c>
      <c r="F48" s="4">
        <f t="shared" si="24"/>
        <v>34682.562259073871</v>
      </c>
    </row>
    <row r="49" spans="1:6" ht="16.5" customHeight="1">
      <c r="A49" s="12">
        <v>2017</v>
      </c>
      <c r="B49" s="4">
        <f t="shared" si="24"/>
        <v>39037.547788093936</v>
      </c>
      <c r="C49" s="4">
        <f t="shared" si="24"/>
        <v>33115.111751819015</v>
      </c>
      <c r="D49" s="4">
        <f t="shared" si="24"/>
        <v>34790.233913138873</v>
      </c>
      <c r="E49" s="4">
        <f t="shared" si="24"/>
        <v>37216.082253256973</v>
      </c>
      <c r="F49" s="4">
        <f t="shared" si="24"/>
        <v>35682.473415632827</v>
      </c>
    </row>
    <row r="50" spans="1:6" ht="16.5" customHeight="1">
      <c r="A50" s="12">
        <v>2018</v>
      </c>
      <c r="B50" s="4">
        <f t="shared" si="24"/>
        <v>40384.801045784974</v>
      </c>
      <c r="C50" s="4">
        <f t="shared" si="24"/>
        <v>34153.588848615029</v>
      </c>
      <c r="D50" s="4">
        <f t="shared" si="24"/>
        <v>35833.58465528681</v>
      </c>
      <c r="E50" s="4">
        <f t="shared" si="24"/>
        <v>38462.132889367247</v>
      </c>
      <c r="F50" s="4">
        <f t="shared" si="24"/>
        <v>36874.368571528656</v>
      </c>
    </row>
    <row r="51" spans="1:6" ht="16.5" customHeight="1">
      <c r="A51" s="13">
        <v>2019</v>
      </c>
      <c r="B51" s="4">
        <f t="shared" si="24"/>
        <v>41999.090646832316</v>
      </c>
      <c r="C51" s="4">
        <f t="shared" si="24"/>
        <v>35829.539415411869</v>
      </c>
      <c r="D51" s="4">
        <f t="shared" si="24"/>
        <v>37544.123603268767</v>
      </c>
      <c r="E51" s="4">
        <f t="shared" si="24"/>
        <v>40110.891896166468</v>
      </c>
      <c r="F51" s="4">
        <f t="shared" si="24"/>
        <v>38470.158473602598</v>
      </c>
    </row>
    <row r="52" spans="1:6" ht="16.5" customHeight="1">
      <c r="A52" s="13">
        <v>2020</v>
      </c>
      <c r="B52" s="4">
        <f t="shared" si="24"/>
        <v>42755.157351118272</v>
      </c>
      <c r="C52" s="4">
        <f t="shared" si="24"/>
        <v>36662.819685267212</v>
      </c>
      <c r="D52" s="4">
        <f t="shared" si="24"/>
        <v>38532.53598216096</v>
      </c>
      <c r="E52" s="4">
        <f t="shared" si="24"/>
        <v>40930.137696210011</v>
      </c>
      <c r="F52" s="4">
        <f t="shared" si="24"/>
        <v>39112.586392609926</v>
      </c>
    </row>
    <row r="53" spans="1:6" ht="16.5" customHeight="1">
      <c r="A53" s="13">
        <v>2021</v>
      </c>
      <c r="B53" s="4">
        <f t="shared" si="24"/>
        <v>43911.57352419442</v>
      </c>
      <c r="C53" s="4">
        <f t="shared" si="24"/>
        <v>37839.547166447526</v>
      </c>
      <c r="D53" s="4">
        <f t="shared" si="24"/>
        <v>39633.868595964945</v>
      </c>
      <c r="E53" s="4">
        <f t="shared" si="24"/>
        <v>42090.419646579649</v>
      </c>
      <c r="F53" s="4">
        <f t="shared" si="24"/>
        <v>40346.883384556655</v>
      </c>
    </row>
    <row r="54" spans="1:6" ht="16.5" customHeight="1">
      <c r="A54" s="13">
        <v>2022</v>
      </c>
      <c r="B54" s="4"/>
      <c r="C54" s="4"/>
      <c r="D54" s="4"/>
      <c r="E54" s="4"/>
      <c r="F54" s="4"/>
    </row>
    <row r="55" spans="1:6" ht="16.5" customHeight="1">
      <c r="A55" s="13">
        <v>2023</v>
      </c>
      <c r="B55" s="4"/>
      <c r="C55" s="4"/>
      <c r="D55" s="4"/>
      <c r="E55" s="4"/>
      <c r="F55" s="4"/>
    </row>
    <row r="56" spans="1:6" ht="16.5" customHeight="1">
      <c r="A56" s="13">
        <v>2024</v>
      </c>
      <c r="B56" s="4"/>
      <c r="C56" s="4"/>
      <c r="D56" s="4"/>
      <c r="E56" s="4"/>
      <c r="F56" s="4"/>
    </row>
    <row r="57" spans="1:6" ht="16.5" customHeight="1">
      <c r="A57" s="13">
        <v>2025</v>
      </c>
      <c r="B57" s="5"/>
      <c r="C57" s="5"/>
      <c r="D57" s="5"/>
      <c r="E57" s="5"/>
      <c r="F57" s="5"/>
    </row>
    <row r="58" spans="1:6" ht="15.75" customHeight="1">
      <c r="A58" s="9"/>
      <c r="B58" s="9"/>
      <c r="C58" s="9"/>
      <c r="D58" s="9"/>
      <c r="E58" s="9"/>
      <c r="F58" s="10"/>
    </row>
    <row r="59" spans="1:6" ht="54" customHeight="1">
      <c r="A59" s="30" t="s">
        <v>13</v>
      </c>
      <c r="B59" s="31"/>
      <c r="C59" s="31"/>
      <c r="D59" s="31"/>
      <c r="E59" s="31"/>
      <c r="F59" s="32"/>
    </row>
    <row r="60" spans="1:6" ht="36" customHeight="1">
      <c r="A60" s="11" t="s">
        <v>0</v>
      </c>
      <c r="B60" s="3" t="s">
        <v>1</v>
      </c>
      <c r="C60" s="3" t="s">
        <v>5</v>
      </c>
      <c r="D60" s="3" t="s">
        <v>6</v>
      </c>
      <c r="E60" s="3" t="s">
        <v>8</v>
      </c>
      <c r="F60" s="3" t="s">
        <v>2</v>
      </c>
    </row>
    <row r="61" spans="1:6" ht="16.5" customHeight="1">
      <c r="A61" s="12">
        <v>2000</v>
      </c>
      <c r="B61" s="14">
        <f t="shared" ref="B61" si="25">B3/B124</f>
        <v>18.191965412020281</v>
      </c>
      <c r="C61" s="14">
        <f t="shared" ref="C61:F61" si="26">C3/C124</f>
        <v>15.223532847547208</v>
      </c>
      <c r="D61" s="14">
        <f t="shared" si="26"/>
        <v>15.377723860098882</v>
      </c>
      <c r="E61" s="14">
        <f t="shared" si="26"/>
        <v>16.97964358134697</v>
      </c>
      <c r="F61" s="14">
        <f t="shared" si="26"/>
        <v>16.133734757970235</v>
      </c>
    </row>
    <row r="62" spans="1:6" ht="16.5" customHeight="1">
      <c r="A62" s="12">
        <v>2001</v>
      </c>
      <c r="B62" s="14">
        <f t="shared" ref="B62:C62" si="27">B4/B125</f>
        <v>18.78352218240892</v>
      </c>
      <c r="C62" s="14">
        <f t="shared" si="27"/>
        <v>15.75997248968363</v>
      </c>
      <c r="D62" s="14">
        <f t="shared" ref="D62:F62" si="28">D4/D125</f>
        <v>15.97562740331851</v>
      </c>
      <c r="E62" s="14">
        <f t="shared" si="28"/>
        <v>17.592069764974099</v>
      </c>
      <c r="F62" s="14">
        <f t="shared" si="28"/>
        <v>16.743552480940583</v>
      </c>
    </row>
    <row r="63" spans="1:6" ht="16.5" customHeight="1">
      <c r="A63" s="12">
        <v>2002</v>
      </c>
      <c r="B63" s="14">
        <f t="shared" ref="B63:C63" si="29">B5/B126</f>
        <v>19.160845983077014</v>
      </c>
      <c r="C63" s="14">
        <f t="shared" si="29"/>
        <v>16.16944033774222</v>
      </c>
      <c r="D63" s="14">
        <f t="shared" ref="D63:F63" si="30">D5/D126</f>
        <v>16.351453471171482</v>
      </c>
      <c r="E63" s="14">
        <f t="shared" si="30"/>
        <v>17.987245727797674</v>
      </c>
      <c r="F63" s="14">
        <f t="shared" si="30"/>
        <v>17.155475181561069</v>
      </c>
    </row>
    <row r="64" spans="1:6" ht="16.5" customHeight="1">
      <c r="A64" s="12">
        <v>2003</v>
      </c>
      <c r="B64" s="14">
        <f t="shared" ref="B64:C64" si="31">B6/B127</f>
        <v>19.606906139688572</v>
      </c>
      <c r="C64" s="14">
        <f t="shared" si="31"/>
        <v>16.563508464823773</v>
      </c>
      <c r="D64" s="14">
        <f t="shared" ref="D64:F64" si="32">D6/D127</f>
        <v>16.782286430005318</v>
      </c>
      <c r="E64" s="14">
        <f t="shared" si="32"/>
        <v>18.430073503137493</v>
      </c>
      <c r="F64" s="14">
        <f t="shared" si="32"/>
        <v>17.59365688379097</v>
      </c>
    </row>
    <row r="65" spans="1:12" ht="16.5" customHeight="1">
      <c r="A65" s="12">
        <v>2004</v>
      </c>
      <c r="B65" s="14">
        <f t="shared" ref="B65:C65" si="33">B7/B128</f>
        <v>19.799764530368904</v>
      </c>
      <c r="C65" s="14">
        <f t="shared" si="33"/>
        <v>16.580427144669638</v>
      </c>
      <c r="D65" s="14">
        <f t="shared" ref="D65:F65" si="34">D7/D128</f>
        <v>16.727893078530087</v>
      </c>
      <c r="E65" s="14">
        <f t="shared" si="34"/>
        <v>18.540037794181966</v>
      </c>
      <c r="F65" s="14">
        <f t="shared" si="34"/>
        <v>17.690539721188966</v>
      </c>
    </row>
    <row r="66" spans="1:12" ht="16.5" customHeight="1">
      <c r="A66" s="12">
        <v>2005</v>
      </c>
      <c r="B66" s="14">
        <f t="shared" ref="B66:C66" si="35">B8/B129</f>
        <v>20.041258297746396</v>
      </c>
      <c r="C66" s="14">
        <f t="shared" si="35"/>
        <v>16.859915532130412</v>
      </c>
      <c r="D66" s="14">
        <f t="shared" ref="D66:F66" si="36">D8/D129</f>
        <v>16.937366732964218</v>
      </c>
      <c r="E66" s="14">
        <f t="shared" si="36"/>
        <v>18.811054476330341</v>
      </c>
      <c r="F66" s="14">
        <f t="shared" si="36"/>
        <v>17.956268275782566</v>
      </c>
    </row>
    <row r="67" spans="1:12" ht="16.5" customHeight="1">
      <c r="A67" s="12">
        <v>2006</v>
      </c>
      <c r="B67" s="14">
        <f t="shared" ref="B67:C67" si="37">B9/B130</f>
        <v>19.783497475792437</v>
      </c>
      <c r="C67" s="14">
        <f t="shared" si="37"/>
        <v>16.741537408949444</v>
      </c>
      <c r="D67" s="14">
        <f t="shared" ref="D67:F67" si="38">D9/D130</f>
        <v>16.784861538461538</v>
      </c>
      <c r="E67" s="14">
        <f t="shared" si="38"/>
        <v>18.623176919763093</v>
      </c>
      <c r="F67" s="14">
        <f t="shared" si="38"/>
        <v>17.839460232178066</v>
      </c>
    </row>
    <row r="68" spans="1:12" ht="16.5" customHeight="1">
      <c r="A68" s="12">
        <v>2007</v>
      </c>
      <c r="B68" s="14">
        <f t="shared" ref="B68:C68" si="39">B10/B131</f>
        <v>19.943819254794864</v>
      </c>
      <c r="C68" s="14">
        <f t="shared" si="39"/>
        <v>16.971524410548803</v>
      </c>
      <c r="D68" s="14">
        <f t="shared" ref="D68:F68" si="40">D10/D131</f>
        <v>16.993391125225301</v>
      </c>
      <c r="E68" s="14">
        <f t="shared" si="40"/>
        <v>18.802650514457717</v>
      </c>
      <c r="F68" s="14">
        <f t="shared" si="40"/>
        <v>18.085497531425123</v>
      </c>
    </row>
    <row r="69" spans="1:12" ht="16.5" customHeight="1">
      <c r="A69" s="12">
        <v>2008</v>
      </c>
      <c r="B69" s="14">
        <f t="shared" ref="B69:C69" si="41">B11/B132</f>
        <v>20.881077514019722</v>
      </c>
      <c r="C69" s="14">
        <f t="shared" si="41"/>
        <v>17.659902768970618</v>
      </c>
      <c r="D69" s="14">
        <f t="shared" ref="D69:F69" si="42">D11/D132</f>
        <v>17.823579348579347</v>
      </c>
      <c r="E69" s="14">
        <f t="shared" si="42"/>
        <v>19.670382981336548</v>
      </c>
      <c r="F69" s="14">
        <f t="shared" si="42"/>
        <v>18.998937004783876</v>
      </c>
    </row>
    <row r="70" spans="1:12" ht="16.5" customHeight="1">
      <c r="A70" s="12">
        <v>2009</v>
      </c>
      <c r="B70" s="14">
        <f t="shared" ref="B70:C70" si="43">B12/B133</f>
        <v>21.966766549358397</v>
      </c>
      <c r="C70" s="14">
        <f t="shared" si="43"/>
        <v>18.521110580027337</v>
      </c>
      <c r="D70" s="14">
        <f t="shared" ref="D70:F70" si="44">D12/D133</f>
        <v>18.567948206287969</v>
      </c>
      <c r="E70" s="14">
        <f t="shared" si="44"/>
        <v>20.650027358193363</v>
      </c>
      <c r="F70" s="14">
        <f t="shared" si="44"/>
        <v>19.930430073155662</v>
      </c>
    </row>
    <row r="71" spans="1:12" ht="16.5" customHeight="1">
      <c r="A71" s="12">
        <v>2010</v>
      </c>
      <c r="B71" s="14">
        <f t="shared" ref="B71:C71" si="45">B13/B134</f>
        <v>22.12572951960707</v>
      </c>
      <c r="C71" s="14">
        <f t="shared" si="45"/>
        <v>18.922537498646633</v>
      </c>
      <c r="D71" s="14">
        <f t="shared" ref="D71:F71" si="46">D13/D134</f>
        <v>18.926353690142804</v>
      </c>
      <c r="E71" s="14">
        <f t="shared" si="46"/>
        <v>20.903738817083291</v>
      </c>
      <c r="F71" s="14">
        <f t="shared" si="46"/>
        <v>20.204390953427612</v>
      </c>
    </row>
    <row r="72" spans="1:12" ht="16.5" customHeight="1">
      <c r="A72" s="12">
        <v>2011</v>
      </c>
      <c r="B72" s="14">
        <f t="shared" ref="B72:F82" si="47">B14/B135</f>
        <v>22.624926455913723</v>
      </c>
      <c r="C72" s="14">
        <f t="shared" si="47"/>
        <v>19.481920922679215</v>
      </c>
      <c r="D72" s="14">
        <f t="shared" si="47"/>
        <v>19.356813489332417</v>
      </c>
      <c r="E72" s="14">
        <f t="shared" si="47"/>
        <v>21.405793610649454</v>
      </c>
      <c r="F72" s="14">
        <f t="shared" si="47"/>
        <v>20.703284907610719</v>
      </c>
    </row>
    <row r="73" spans="1:12" ht="16.5" customHeight="1">
      <c r="A73" s="12">
        <v>2012</v>
      </c>
      <c r="B73" s="14">
        <f t="shared" si="47"/>
        <v>23.48925003405548</v>
      </c>
      <c r="C73" s="14">
        <f t="shared" si="47"/>
        <v>20.32367385792147</v>
      </c>
      <c r="D73" s="14">
        <f t="shared" si="47"/>
        <v>20.523906746239486</v>
      </c>
      <c r="E73" s="14">
        <f t="shared" si="47"/>
        <v>22.339417923109551</v>
      </c>
      <c r="F73" s="14">
        <f t="shared" si="47"/>
        <v>21.700233291273282</v>
      </c>
    </row>
    <row r="74" spans="1:12" ht="16.5" customHeight="1">
      <c r="A74" s="12">
        <v>2013</v>
      </c>
      <c r="B74" s="14">
        <f t="shared" si="47"/>
        <v>24.484908174791538</v>
      </c>
      <c r="C74" s="14">
        <f t="shared" si="47"/>
        <v>20.976152690314194</v>
      </c>
      <c r="D74" s="14">
        <f t="shared" si="47"/>
        <v>21.479708418027617</v>
      </c>
      <c r="E74" s="14">
        <f t="shared" si="47"/>
        <v>23.274067796339654</v>
      </c>
      <c r="F74" s="14">
        <f t="shared" si="47"/>
        <v>22.498221185859794</v>
      </c>
    </row>
    <row r="75" spans="1:12" ht="16.5" customHeight="1">
      <c r="A75" s="12">
        <v>2014</v>
      </c>
      <c r="B75" s="14">
        <f t="shared" si="47"/>
        <v>24.914208811585922</v>
      </c>
      <c r="C75" s="14">
        <f t="shared" si="47"/>
        <v>21.510763176623268</v>
      </c>
      <c r="D75" s="14">
        <f t="shared" si="47"/>
        <v>22.090729678772181</v>
      </c>
      <c r="E75" s="14">
        <f t="shared" si="47"/>
        <v>23.77658305895314</v>
      </c>
      <c r="F75" s="14">
        <f t="shared" si="47"/>
        <v>23.06440585776247</v>
      </c>
    </row>
    <row r="76" spans="1:12" ht="16.5" customHeight="1">
      <c r="A76" s="12">
        <v>2015</v>
      </c>
      <c r="B76" s="14">
        <f t="shared" si="47"/>
        <v>26.32923390945535</v>
      </c>
      <c r="C76" s="14">
        <f t="shared" si="47"/>
        <v>22.330078990262049</v>
      </c>
      <c r="D76" s="14">
        <f t="shared" si="47"/>
        <v>23.165769502294388</v>
      </c>
      <c r="E76" s="14">
        <f t="shared" si="47"/>
        <v>25.024699594263261</v>
      </c>
      <c r="F76" s="14">
        <f t="shared" si="47"/>
        <v>24.0787828408655</v>
      </c>
      <c r="H76" s="21"/>
      <c r="I76" s="21"/>
      <c r="J76" s="21"/>
      <c r="K76" s="21"/>
      <c r="L76" s="23"/>
    </row>
    <row r="77" spans="1:12" ht="16.5" customHeight="1">
      <c r="A77" s="12">
        <v>2016</v>
      </c>
      <c r="B77" s="14">
        <f t="shared" si="47"/>
        <v>27.403289052689317</v>
      </c>
      <c r="C77" s="14">
        <f t="shared" si="47"/>
        <v>23.208239333819918</v>
      </c>
      <c r="D77" s="14">
        <f t="shared" si="47"/>
        <v>24.08145065919145</v>
      </c>
      <c r="E77" s="14">
        <f t="shared" si="47"/>
        <v>26.042608836032933</v>
      </c>
      <c r="F77" s="14">
        <f t="shared" si="47"/>
        <v>24.97484368931072</v>
      </c>
      <c r="H77" s="15"/>
      <c r="I77" s="15"/>
      <c r="J77" s="15"/>
      <c r="K77" s="15"/>
      <c r="L77" s="17"/>
    </row>
    <row r="78" spans="1:12" ht="16.5" customHeight="1">
      <c r="A78" s="12">
        <v>2017</v>
      </c>
      <c r="B78" s="14">
        <f t="shared" si="47"/>
        <v>28.190393689696457</v>
      </c>
      <c r="C78" s="14">
        <f t="shared" si="47"/>
        <v>23.974343802902553</v>
      </c>
      <c r="D78" s="14">
        <f t="shared" si="47"/>
        <v>24.888001395186606</v>
      </c>
      <c r="E78" s="14">
        <f t="shared" si="47"/>
        <v>26.844018745772537</v>
      </c>
      <c r="F78" s="14">
        <f t="shared" si="47"/>
        <v>25.727328950872984</v>
      </c>
      <c r="H78" s="15"/>
      <c r="I78" s="15"/>
      <c r="J78" s="15"/>
      <c r="K78" s="15"/>
      <c r="L78" s="17"/>
    </row>
    <row r="79" spans="1:12" ht="16.5" customHeight="1">
      <c r="A79" s="12">
        <v>2018</v>
      </c>
      <c r="B79" s="14">
        <f t="shared" si="47"/>
        <v>29.62957790628041</v>
      </c>
      <c r="C79" s="14">
        <f t="shared" si="47"/>
        <v>25.036255535509266</v>
      </c>
      <c r="D79" s="14">
        <f t="shared" si="47"/>
        <v>25.942123281689401</v>
      </c>
      <c r="E79" s="14">
        <f t="shared" si="47"/>
        <v>28.150008284005843</v>
      </c>
      <c r="F79" s="14">
        <f t="shared" si="47"/>
        <v>26.948997303955839</v>
      </c>
      <c r="H79" s="15"/>
      <c r="I79" s="15"/>
      <c r="J79" s="15"/>
      <c r="K79" s="15"/>
      <c r="L79" s="17"/>
    </row>
    <row r="80" spans="1:12" ht="16.5" customHeight="1">
      <c r="A80" s="13">
        <v>2019</v>
      </c>
      <c r="B80" s="14">
        <f t="shared" si="47"/>
        <v>30.983330711648609</v>
      </c>
      <c r="C80" s="14">
        <f t="shared" si="47"/>
        <v>26.374708634207568</v>
      </c>
      <c r="D80" s="14">
        <f t="shared" si="47"/>
        <v>27.316590972125919</v>
      </c>
      <c r="E80" s="14">
        <f t="shared" si="47"/>
        <v>29.508729559673373</v>
      </c>
      <c r="F80" s="14">
        <f t="shared" si="47"/>
        <v>28.269597191519292</v>
      </c>
      <c r="H80" s="15"/>
      <c r="I80" s="15"/>
      <c r="J80" s="15"/>
      <c r="K80" s="15"/>
      <c r="L80" s="17"/>
    </row>
    <row r="81" spans="1:22" ht="16.5" customHeight="1">
      <c r="A81" s="13">
        <v>2020</v>
      </c>
      <c r="B81" s="14">
        <f t="shared" si="47"/>
        <v>32.572234274350848</v>
      </c>
      <c r="C81" s="14">
        <f t="shared" si="47"/>
        <v>27.841359318481459</v>
      </c>
      <c r="D81" s="14">
        <f t="shared" si="47"/>
        <v>28.872719312353688</v>
      </c>
      <c r="E81" s="14">
        <f t="shared" si="47"/>
        <v>31.075521257596389</v>
      </c>
      <c r="F81" s="14">
        <f t="shared" si="47"/>
        <v>29.690874159697106</v>
      </c>
      <c r="H81" s="15"/>
      <c r="I81" s="15"/>
      <c r="J81" s="15"/>
      <c r="K81" s="15"/>
      <c r="L81" s="17"/>
    </row>
    <row r="82" spans="1:22" ht="16.5" customHeight="1">
      <c r="A82" s="13">
        <v>2021</v>
      </c>
      <c r="B82" s="14">
        <f t="shared" si="47"/>
        <v>33.240737410701982</v>
      </c>
      <c r="C82" s="14">
        <f t="shared" si="47"/>
        <v>28.596493591794804</v>
      </c>
      <c r="D82" s="14">
        <f t="shared" si="47"/>
        <v>29.395756079259407</v>
      </c>
      <c r="E82" s="14">
        <f t="shared" si="47"/>
        <v>31.740963108745007</v>
      </c>
      <c r="F82" s="14">
        <f t="shared" si="47"/>
        <v>30.394277755921255</v>
      </c>
      <c r="H82" s="15"/>
      <c r="I82" s="15"/>
      <c r="J82" s="15"/>
      <c r="K82" s="15"/>
      <c r="L82" s="17"/>
    </row>
    <row r="83" spans="1:22" ht="16.5" customHeight="1">
      <c r="A83" s="13">
        <v>2022</v>
      </c>
      <c r="B83" s="14"/>
      <c r="C83" s="14"/>
      <c r="D83" s="14"/>
      <c r="E83" s="14"/>
      <c r="F83" s="14"/>
      <c r="H83" s="15"/>
      <c r="I83" s="15"/>
      <c r="J83" s="15"/>
      <c r="K83" s="15"/>
      <c r="L83" s="17"/>
    </row>
    <row r="84" spans="1:22" ht="16.5" customHeight="1">
      <c r="A84" s="13">
        <v>2023</v>
      </c>
      <c r="B84" s="14"/>
      <c r="C84" s="14"/>
      <c r="D84" s="14"/>
      <c r="E84" s="14"/>
      <c r="F84" s="14"/>
      <c r="H84" s="15"/>
      <c r="I84" s="15"/>
      <c r="J84" s="15"/>
      <c r="K84" s="15"/>
      <c r="L84" s="17"/>
    </row>
    <row r="85" spans="1:22" ht="16.5" customHeight="1">
      <c r="A85" s="13">
        <v>2024</v>
      </c>
      <c r="B85" s="14"/>
      <c r="C85" s="14"/>
      <c r="D85" s="14"/>
      <c r="E85" s="14"/>
      <c r="F85" s="14"/>
      <c r="H85" s="15"/>
      <c r="I85" s="15"/>
      <c r="J85" s="15"/>
      <c r="K85" s="15"/>
      <c r="L85" s="17"/>
    </row>
    <row r="86" spans="1:22" ht="16.5" customHeight="1">
      <c r="A86" s="13">
        <v>2025</v>
      </c>
      <c r="B86" s="5"/>
      <c r="C86" s="5"/>
      <c r="D86" s="5"/>
      <c r="E86" s="5"/>
      <c r="F86" s="5"/>
      <c r="H86" s="15"/>
      <c r="I86" s="15"/>
      <c r="J86" s="15"/>
      <c r="K86" s="15"/>
      <c r="L86" s="17"/>
    </row>
    <row r="87" spans="1:22" ht="17.25" customHeight="1">
      <c r="A87" s="33" t="s">
        <v>3</v>
      </c>
      <c r="B87" s="33"/>
      <c r="C87" s="33"/>
      <c r="D87" s="33"/>
      <c r="E87" s="33"/>
      <c r="F87" s="6"/>
      <c r="H87" s="15"/>
      <c r="I87" s="15"/>
      <c r="J87" s="15"/>
      <c r="K87" s="15"/>
      <c r="L87" s="17"/>
    </row>
    <row r="88" spans="1:22" ht="16.5" customHeight="1">
      <c r="A88" s="33" t="s">
        <v>4</v>
      </c>
      <c r="B88" s="33"/>
      <c r="C88" s="33"/>
      <c r="D88" s="33"/>
      <c r="E88" s="33"/>
      <c r="F88" s="6"/>
      <c r="H88" s="15"/>
      <c r="I88" s="15"/>
      <c r="J88" s="15"/>
      <c r="K88" s="15"/>
      <c r="L88" s="17"/>
    </row>
    <row r="89" spans="1:22" ht="36" customHeight="1">
      <c r="A89" s="34" t="s">
        <v>7</v>
      </c>
      <c r="B89" s="34"/>
      <c r="C89" s="34"/>
      <c r="D89" s="34"/>
      <c r="E89" s="34"/>
      <c r="F89" s="35"/>
      <c r="H89" s="15"/>
      <c r="I89" s="15"/>
      <c r="J89" s="15"/>
      <c r="K89" s="15"/>
      <c r="L89" s="17"/>
    </row>
    <row r="90" spans="1:22">
      <c r="B90" s="1"/>
      <c r="C90" s="1"/>
      <c r="D90" s="1"/>
      <c r="E90" s="1"/>
      <c r="F90" s="1"/>
      <c r="H90" s="15"/>
      <c r="I90" s="15"/>
      <c r="J90" s="15"/>
      <c r="K90" s="15"/>
      <c r="L90" s="17"/>
    </row>
    <row r="91" spans="1:22">
      <c r="H91" s="15"/>
      <c r="I91" s="15"/>
      <c r="J91" s="15"/>
      <c r="K91" s="15"/>
      <c r="L91" s="17"/>
    </row>
    <row r="92" spans="1:22" ht="36.75" customHeight="1">
      <c r="A92" s="30" t="s">
        <v>10</v>
      </c>
      <c r="B92" s="31"/>
      <c r="C92" s="31"/>
      <c r="D92" s="31"/>
      <c r="E92" s="31"/>
      <c r="F92" s="32"/>
      <c r="H92" s="15"/>
    </row>
    <row r="93" spans="1:22" ht="25.5">
      <c r="A93" s="11" t="s">
        <v>0</v>
      </c>
      <c r="B93" s="3" t="s">
        <v>1</v>
      </c>
      <c r="C93" s="3" t="s">
        <v>5</v>
      </c>
      <c r="D93" s="3" t="s">
        <v>6</v>
      </c>
      <c r="E93" s="3" t="s">
        <v>8</v>
      </c>
      <c r="F93" s="3" t="s">
        <v>2</v>
      </c>
      <c r="H93" s="15"/>
    </row>
    <row r="94" spans="1:22" ht="16.5" customHeight="1">
      <c r="A94" s="12">
        <v>2000</v>
      </c>
      <c r="B94" s="4">
        <v>254332</v>
      </c>
      <c r="C94" s="4">
        <v>92487</v>
      </c>
      <c r="D94" s="4">
        <v>86358</v>
      </c>
      <c r="E94" s="4">
        <f>SUM(B94:D94)</f>
        <v>433177</v>
      </c>
      <c r="F94" s="4">
        <v>1813299</v>
      </c>
      <c r="H94" s="15"/>
      <c r="I94" s="28"/>
      <c r="J94" s="28"/>
      <c r="K94" s="28"/>
    </row>
    <row r="95" spans="1:22" ht="16.5" customHeight="1">
      <c r="A95" s="12">
        <v>2001</v>
      </c>
      <c r="B95" s="4">
        <v>253546</v>
      </c>
      <c r="C95" s="4">
        <v>87589</v>
      </c>
      <c r="D95" s="4">
        <v>82412</v>
      </c>
      <c r="E95" s="4">
        <f t="shared" ref="E95:E108" si="48">SUM(B95:D95)</f>
        <v>423547</v>
      </c>
      <c r="F95" s="4">
        <v>1768311</v>
      </c>
      <c r="H95" s="15"/>
      <c r="I95" s="28"/>
      <c r="J95" s="28"/>
      <c r="K95" s="28"/>
    </row>
    <row r="96" spans="1:22" ht="16.5" customHeight="1">
      <c r="A96" s="12">
        <v>2002</v>
      </c>
      <c r="B96" s="4">
        <v>254245</v>
      </c>
      <c r="C96" s="4">
        <v>85492</v>
      </c>
      <c r="D96" s="4">
        <v>80140</v>
      </c>
      <c r="E96" s="4">
        <f t="shared" si="48"/>
        <v>419877</v>
      </c>
      <c r="F96" s="4">
        <v>1741995</v>
      </c>
      <c r="H96" s="15"/>
      <c r="I96" s="28"/>
      <c r="J96" s="28"/>
      <c r="K96" s="28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16.5" customHeight="1">
      <c r="A97" s="12">
        <v>2003</v>
      </c>
      <c r="B97" s="4">
        <v>255431</v>
      </c>
      <c r="C97" s="4">
        <v>83930</v>
      </c>
      <c r="D97" s="4">
        <v>79306</v>
      </c>
      <c r="E97" s="4">
        <f t="shared" si="48"/>
        <v>418667</v>
      </c>
      <c r="F97" s="4">
        <v>1722416</v>
      </c>
      <c r="H97" s="15"/>
      <c r="I97" s="15"/>
      <c r="L97" s="28"/>
      <c r="M97" s="28"/>
      <c r="O97" s="25"/>
      <c r="P97" s="25"/>
      <c r="Q97" s="25"/>
      <c r="R97" s="28"/>
      <c r="S97" s="28"/>
      <c r="T97" s="28"/>
      <c r="U97" s="28"/>
      <c r="V97" s="28"/>
    </row>
    <row r="98" spans="1:22" ht="16.5" customHeight="1">
      <c r="A98" s="12">
        <v>2004</v>
      </c>
      <c r="B98" s="4">
        <v>253867</v>
      </c>
      <c r="C98" s="4">
        <v>83544</v>
      </c>
      <c r="D98" s="4">
        <v>80438</v>
      </c>
      <c r="E98" s="4">
        <f t="shared" si="48"/>
        <v>417849</v>
      </c>
      <c r="F98" s="4">
        <v>1711997</v>
      </c>
      <c r="H98" s="15"/>
      <c r="I98" s="15"/>
      <c r="L98" s="28"/>
      <c r="M98" s="28"/>
      <c r="O98" s="25"/>
      <c r="P98" s="25"/>
      <c r="Q98" s="28"/>
      <c r="R98" s="28"/>
      <c r="S98" s="28"/>
      <c r="T98" s="28"/>
      <c r="U98" s="28"/>
      <c r="V98" s="28"/>
    </row>
    <row r="99" spans="1:22" ht="16.5" customHeight="1">
      <c r="A99" s="12">
        <v>2005</v>
      </c>
      <c r="B99" s="4">
        <v>252386</v>
      </c>
      <c r="C99" s="4">
        <v>80248</v>
      </c>
      <c r="D99" s="4">
        <v>78111</v>
      </c>
      <c r="E99" s="4">
        <f t="shared" si="48"/>
        <v>410745</v>
      </c>
      <c r="F99" s="4">
        <v>1682741</v>
      </c>
      <c r="H99" s="15"/>
      <c r="I99" s="15"/>
      <c r="L99" s="28"/>
      <c r="M99" s="28"/>
      <c r="O99" s="25"/>
      <c r="P99" s="25"/>
      <c r="Q99" s="28"/>
      <c r="R99" s="28"/>
      <c r="S99" s="28"/>
      <c r="T99" s="28"/>
      <c r="U99" s="28"/>
      <c r="V99" s="28"/>
    </row>
    <row r="100" spans="1:22" ht="16.5" customHeight="1">
      <c r="A100" s="12">
        <v>2006</v>
      </c>
      <c r="B100" s="4">
        <v>260466.99999999997</v>
      </c>
      <c r="C100" s="4">
        <v>81263</v>
      </c>
      <c r="D100" s="4">
        <v>78065</v>
      </c>
      <c r="E100" s="4">
        <f t="shared" si="48"/>
        <v>419795</v>
      </c>
      <c r="F100" s="4">
        <v>1698294</v>
      </c>
      <c r="I100" s="17"/>
      <c r="O100" s="25"/>
      <c r="P100" s="25"/>
      <c r="Q100" s="28"/>
      <c r="R100" s="28"/>
      <c r="S100" s="28"/>
      <c r="T100" s="28"/>
      <c r="U100" s="28"/>
      <c r="V100" s="28"/>
    </row>
    <row r="101" spans="1:22" ht="16.5" customHeight="1">
      <c r="A101" s="12">
        <v>2007</v>
      </c>
      <c r="B101" s="4">
        <v>264482</v>
      </c>
      <c r="C101" s="4">
        <v>83648</v>
      </c>
      <c r="D101" s="4">
        <v>79597</v>
      </c>
      <c r="E101" s="4">
        <f t="shared" si="48"/>
        <v>427727</v>
      </c>
      <c r="F101" s="4">
        <v>1728845</v>
      </c>
      <c r="Q101" s="28"/>
      <c r="R101" s="28"/>
      <c r="S101" s="28"/>
      <c r="T101" s="28"/>
      <c r="U101" s="28"/>
      <c r="V101" s="28"/>
    </row>
    <row r="102" spans="1:22" ht="16.5" customHeight="1">
      <c r="A102" s="12">
        <v>2008</v>
      </c>
      <c r="B102" s="4">
        <v>267524</v>
      </c>
      <c r="C102" s="4">
        <v>85289</v>
      </c>
      <c r="D102" s="4">
        <v>80498</v>
      </c>
      <c r="E102" s="4">
        <f t="shared" si="48"/>
        <v>433311</v>
      </c>
      <c r="F102" s="4">
        <v>1742706</v>
      </c>
      <c r="Q102" s="28"/>
      <c r="R102" s="28"/>
      <c r="S102" s="28"/>
      <c r="T102" s="28"/>
      <c r="U102" s="28"/>
      <c r="V102" s="28"/>
    </row>
    <row r="103" spans="1:22" ht="16.5" customHeight="1">
      <c r="A103" s="12">
        <v>2009</v>
      </c>
      <c r="B103" s="4">
        <v>268119</v>
      </c>
      <c r="C103" s="4">
        <v>85222</v>
      </c>
      <c r="D103" s="4">
        <v>81355</v>
      </c>
      <c r="E103" s="4">
        <f t="shared" si="48"/>
        <v>434696</v>
      </c>
      <c r="F103" s="4">
        <v>1731980</v>
      </c>
      <c r="Q103" s="28"/>
      <c r="R103" s="28"/>
      <c r="S103" s="28"/>
      <c r="T103" s="28"/>
      <c r="U103" s="28"/>
      <c r="V103" s="28"/>
    </row>
    <row r="104" spans="1:22" ht="16.5" customHeight="1">
      <c r="A104" s="12">
        <v>2010</v>
      </c>
      <c r="B104" s="4">
        <v>272440</v>
      </c>
      <c r="C104" s="4">
        <v>84224</v>
      </c>
      <c r="D104" s="4">
        <v>80963</v>
      </c>
      <c r="E104" s="4">
        <f t="shared" si="48"/>
        <v>437627</v>
      </c>
      <c r="F104" s="4">
        <v>1740308</v>
      </c>
      <c r="G104" s="17"/>
      <c r="Q104" s="28"/>
      <c r="R104" s="28"/>
      <c r="S104" s="28"/>
      <c r="T104" s="28"/>
      <c r="U104" s="28"/>
      <c r="V104" s="28"/>
    </row>
    <row r="105" spans="1:22" ht="16.5" customHeight="1">
      <c r="A105" s="12">
        <v>2011</v>
      </c>
      <c r="B105" s="4">
        <v>274562</v>
      </c>
      <c r="C105" s="4">
        <v>84193</v>
      </c>
      <c r="D105" s="4">
        <v>81045</v>
      </c>
      <c r="E105" s="4">
        <f t="shared" si="48"/>
        <v>439800</v>
      </c>
      <c r="F105" s="4">
        <v>1744175</v>
      </c>
      <c r="G105" s="17"/>
      <c r="Q105" s="28"/>
      <c r="R105" s="28"/>
      <c r="S105" s="28"/>
      <c r="T105" s="28"/>
      <c r="U105" s="28"/>
      <c r="V105" s="28"/>
    </row>
    <row r="106" spans="1:22" ht="16.5" customHeight="1">
      <c r="A106" s="12">
        <v>2012</v>
      </c>
      <c r="B106" s="4">
        <v>281551</v>
      </c>
      <c r="C106" s="4">
        <v>84764</v>
      </c>
      <c r="D106" s="4">
        <v>81620</v>
      </c>
      <c r="E106" s="4">
        <f t="shared" si="48"/>
        <v>447935</v>
      </c>
      <c r="F106" s="4">
        <v>1759487</v>
      </c>
      <c r="G106" s="17"/>
      <c r="H106" s="28"/>
      <c r="Q106" s="28"/>
      <c r="R106" s="28"/>
      <c r="S106" s="28"/>
      <c r="T106" s="28"/>
      <c r="U106" s="28"/>
      <c r="V106" s="28"/>
    </row>
    <row r="107" spans="1:22" ht="16.5" customHeight="1">
      <c r="A107" s="12">
        <v>2013</v>
      </c>
      <c r="B107" s="4">
        <v>288988</v>
      </c>
      <c r="C107" s="4">
        <v>85608</v>
      </c>
      <c r="D107" s="4">
        <v>82129</v>
      </c>
      <c r="E107" s="4">
        <f t="shared" si="48"/>
        <v>456725</v>
      </c>
      <c r="F107" s="4">
        <v>1772916</v>
      </c>
      <c r="G107" s="17"/>
      <c r="H107" s="28"/>
      <c r="Q107" s="28"/>
      <c r="R107" s="28"/>
      <c r="S107" s="28"/>
      <c r="T107" s="28"/>
      <c r="U107" s="28"/>
      <c r="V107" s="28"/>
    </row>
    <row r="108" spans="1:22" ht="16.5" customHeight="1">
      <c r="A108" s="12">
        <v>2014</v>
      </c>
      <c r="B108" s="4">
        <v>294696</v>
      </c>
      <c r="C108" s="4">
        <v>85934</v>
      </c>
      <c r="D108" s="4">
        <v>81176</v>
      </c>
      <c r="E108" s="4">
        <f t="shared" si="48"/>
        <v>461806</v>
      </c>
      <c r="F108" s="4">
        <v>1785532</v>
      </c>
      <c r="G108" s="17"/>
      <c r="H108" s="28"/>
      <c r="Q108" s="28"/>
      <c r="R108" s="28"/>
      <c r="S108" s="28"/>
      <c r="T108" s="28"/>
      <c r="U108" s="28"/>
      <c r="V108" s="28"/>
    </row>
    <row r="109" spans="1:22" ht="16.5" customHeight="1">
      <c r="A109" s="12">
        <v>2015</v>
      </c>
      <c r="B109" s="4">
        <v>293181</v>
      </c>
      <c r="C109" s="4">
        <v>85871</v>
      </c>
      <c r="D109" s="4">
        <v>80508</v>
      </c>
      <c r="E109" s="4">
        <v>459560</v>
      </c>
      <c r="F109" s="4">
        <v>1788000</v>
      </c>
      <c r="G109" s="17"/>
      <c r="H109" s="28"/>
      <c r="Q109" s="28"/>
      <c r="R109" s="28"/>
      <c r="S109" s="28"/>
      <c r="T109" s="28"/>
      <c r="U109" s="28"/>
      <c r="V109" s="28"/>
    </row>
    <row r="110" spans="1:22" ht="16.5" customHeight="1">
      <c r="A110" s="12">
        <v>2016</v>
      </c>
      <c r="B110" s="4">
        <v>299882</v>
      </c>
      <c r="C110" s="4">
        <v>87063</v>
      </c>
      <c r="D110" s="4">
        <v>81646</v>
      </c>
      <c r="E110" s="4">
        <v>468591</v>
      </c>
      <c r="F110" s="4">
        <v>1807608</v>
      </c>
      <c r="G110" s="17"/>
      <c r="H110" s="28"/>
      <c r="Q110" s="28"/>
      <c r="R110" s="28"/>
      <c r="S110" s="28"/>
      <c r="T110" s="28"/>
      <c r="U110" s="28"/>
      <c r="V110" s="28"/>
    </row>
    <row r="111" spans="1:22" ht="16.5" customHeight="1">
      <c r="A111" s="12">
        <v>2017</v>
      </c>
      <c r="B111" s="4">
        <v>307608</v>
      </c>
      <c r="C111" s="4">
        <v>88097</v>
      </c>
      <c r="D111" s="4">
        <v>82039</v>
      </c>
      <c r="E111" s="4">
        <v>477744</v>
      </c>
      <c r="F111" s="4">
        <v>1832656</v>
      </c>
      <c r="H111" s="28"/>
      <c r="Q111" s="28"/>
      <c r="R111" s="28"/>
      <c r="S111" s="28"/>
      <c r="T111" s="28"/>
      <c r="U111" s="28"/>
      <c r="V111" s="28"/>
    </row>
    <row r="112" spans="1:22" ht="16.5" customHeight="1">
      <c r="A112" s="12">
        <v>2018</v>
      </c>
      <c r="B112" s="4">
        <v>313640</v>
      </c>
      <c r="C112" s="4">
        <v>89388</v>
      </c>
      <c r="D112" s="4">
        <v>82895</v>
      </c>
      <c r="E112" s="4">
        <v>485923</v>
      </c>
      <c r="F112" s="4">
        <v>1855515</v>
      </c>
      <c r="H112" s="28"/>
      <c r="Q112" s="28"/>
      <c r="R112" s="28"/>
      <c r="S112" s="28"/>
      <c r="T112" s="28"/>
      <c r="U112" s="28"/>
      <c r="V112" s="28"/>
    </row>
    <row r="113" spans="1:22" ht="16.5" customHeight="1">
      <c r="A113" s="13">
        <v>2019</v>
      </c>
      <c r="B113" s="5">
        <v>318908</v>
      </c>
      <c r="C113" s="5">
        <v>90320</v>
      </c>
      <c r="D113" s="5">
        <v>83946</v>
      </c>
      <c r="E113" s="4">
        <v>493174</v>
      </c>
      <c r="F113" s="5">
        <v>1872173</v>
      </c>
      <c r="Q113" s="28"/>
      <c r="R113" s="28"/>
      <c r="S113" s="28"/>
      <c r="T113" s="28"/>
      <c r="U113" s="28"/>
      <c r="V113" s="28"/>
    </row>
    <row r="114" spans="1:22" ht="16.5" customHeight="1">
      <c r="A114" s="13">
        <v>2020</v>
      </c>
      <c r="B114" s="5">
        <v>320271</v>
      </c>
      <c r="C114" s="5">
        <v>89854</v>
      </c>
      <c r="D114" s="5">
        <v>83861</v>
      </c>
      <c r="E114" s="4">
        <v>493986</v>
      </c>
      <c r="F114" s="5">
        <v>1861415</v>
      </c>
      <c r="Q114" s="28"/>
      <c r="R114" s="28"/>
      <c r="S114" s="28"/>
      <c r="T114" s="28"/>
      <c r="U114" s="28"/>
      <c r="V114" s="28"/>
    </row>
    <row r="115" spans="1:22" ht="16.5" customHeight="1">
      <c r="A115" s="13">
        <v>2021</v>
      </c>
      <c r="B115" s="5">
        <v>324145</v>
      </c>
      <c r="C115" s="5">
        <v>89746</v>
      </c>
      <c r="D115" s="5">
        <v>85005</v>
      </c>
      <c r="E115" s="4">
        <v>498896</v>
      </c>
      <c r="F115" s="5">
        <v>1865036</v>
      </c>
      <c r="Q115" s="28"/>
      <c r="R115" s="28"/>
      <c r="S115" s="28"/>
      <c r="T115" s="28"/>
      <c r="U115" s="28"/>
      <c r="V115" s="28"/>
    </row>
    <row r="116" spans="1:22" ht="16.5" customHeight="1">
      <c r="A116" s="13">
        <v>2022</v>
      </c>
      <c r="B116" s="5"/>
      <c r="C116" s="5"/>
      <c r="D116" s="5"/>
      <c r="E116" s="4"/>
      <c r="F116" s="5"/>
      <c r="Q116" s="28"/>
      <c r="R116" s="28"/>
      <c r="S116" s="28"/>
      <c r="T116" s="28"/>
      <c r="U116" s="28"/>
      <c r="V116" s="28"/>
    </row>
    <row r="117" spans="1:22" ht="16.5" customHeight="1">
      <c r="A117" s="13">
        <v>2023</v>
      </c>
      <c r="B117" s="5"/>
      <c r="C117" s="5"/>
      <c r="D117" s="5"/>
      <c r="E117" s="4"/>
      <c r="F117" s="5"/>
      <c r="Q117" s="28"/>
      <c r="R117" s="28"/>
      <c r="S117" s="28"/>
      <c r="T117" s="28"/>
      <c r="U117" s="28"/>
      <c r="V117" s="28"/>
    </row>
    <row r="118" spans="1:22" ht="16.5" customHeight="1">
      <c r="A118" s="13">
        <v>2024</v>
      </c>
      <c r="B118" s="5"/>
      <c r="C118" s="5"/>
      <c r="D118" s="5"/>
      <c r="E118" s="4"/>
      <c r="F118" s="5"/>
      <c r="Q118" s="28"/>
      <c r="R118" s="28"/>
      <c r="S118" s="28"/>
      <c r="T118" s="28"/>
      <c r="U118" s="28"/>
      <c r="V118" s="28"/>
    </row>
    <row r="119" spans="1:22" ht="16.5" customHeight="1">
      <c r="A119" s="13">
        <v>2025</v>
      </c>
      <c r="B119" s="5"/>
      <c r="C119" s="5"/>
      <c r="D119" s="5"/>
      <c r="E119" s="5"/>
      <c r="F119" s="5"/>
      <c r="Q119" s="28"/>
      <c r="R119" s="28"/>
      <c r="S119" s="28"/>
      <c r="T119" s="28"/>
      <c r="U119" s="28"/>
      <c r="V119" s="28"/>
    </row>
    <row r="120" spans="1:22">
      <c r="K120" s="28"/>
      <c r="L120" s="28"/>
      <c r="M120" s="28"/>
      <c r="N120" s="28"/>
    </row>
    <row r="121" spans="1:22">
      <c r="J121" s="28"/>
      <c r="K121" s="28"/>
      <c r="L121" s="28"/>
      <c r="M121" s="28"/>
      <c r="N121" s="27"/>
    </row>
    <row r="122" spans="1:22" ht="53.25" customHeight="1">
      <c r="A122" s="30" t="s">
        <v>9</v>
      </c>
      <c r="B122" s="31"/>
      <c r="C122" s="31"/>
      <c r="D122" s="31"/>
      <c r="E122" s="31"/>
      <c r="F122" s="32"/>
    </row>
    <row r="123" spans="1:22" ht="25.5">
      <c r="A123" s="11" t="s">
        <v>0</v>
      </c>
      <c r="B123" s="3" t="s">
        <v>1</v>
      </c>
      <c r="C123" s="3" t="s">
        <v>5</v>
      </c>
      <c r="D123" s="3" t="s">
        <v>6</v>
      </c>
      <c r="E123" s="3" t="s">
        <v>8</v>
      </c>
      <c r="F123" s="3" t="s">
        <v>2</v>
      </c>
      <c r="G123" s="27"/>
    </row>
    <row r="124" spans="1:22" ht="16.5" customHeight="1">
      <c r="A124" s="12">
        <v>2000</v>
      </c>
      <c r="B124" s="16">
        <v>376547</v>
      </c>
      <c r="C124" s="16">
        <v>140391</v>
      </c>
      <c r="D124" s="16">
        <v>131064</v>
      </c>
      <c r="E124" s="16">
        <f>SUM(B124:D124)</f>
        <v>648002</v>
      </c>
      <c r="F124" s="16">
        <v>2710679</v>
      </c>
      <c r="G124" s="27"/>
    </row>
    <row r="125" spans="1:22" ht="16.5" customHeight="1">
      <c r="A125" s="12">
        <v>2001</v>
      </c>
      <c r="B125" s="16">
        <v>368107</v>
      </c>
      <c r="C125" s="16">
        <v>130860.00000000001</v>
      </c>
      <c r="D125" s="16">
        <v>123007</v>
      </c>
      <c r="E125" s="16">
        <f t="shared" ref="E125:E145" si="49">SUM(B125:D125)</f>
        <v>621974</v>
      </c>
      <c r="F125" s="16">
        <v>2603831</v>
      </c>
      <c r="G125" s="27"/>
    </row>
    <row r="126" spans="1:22" ht="16.5" customHeight="1">
      <c r="A126" s="12">
        <v>2002</v>
      </c>
      <c r="B126" s="16">
        <v>360811</v>
      </c>
      <c r="C126" s="16">
        <v>126487</v>
      </c>
      <c r="D126" s="16">
        <v>118303</v>
      </c>
      <c r="E126" s="16">
        <f t="shared" si="49"/>
        <v>605601</v>
      </c>
      <c r="F126" s="16">
        <v>2536199</v>
      </c>
      <c r="G126" s="27"/>
    </row>
    <row r="127" spans="1:22" ht="16.5" customHeight="1">
      <c r="A127" s="12">
        <v>2003</v>
      </c>
      <c r="B127" s="16">
        <v>358927</v>
      </c>
      <c r="C127" s="16">
        <v>123393</v>
      </c>
      <c r="D127" s="16">
        <v>116566</v>
      </c>
      <c r="E127" s="16">
        <f t="shared" si="49"/>
        <v>598886</v>
      </c>
      <c r="F127" s="16">
        <v>2496880</v>
      </c>
      <c r="G127" s="27"/>
    </row>
    <row r="128" spans="1:22" ht="16.5" customHeight="1">
      <c r="A128" s="12">
        <v>2004</v>
      </c>
      <c r="B128" s="16">
        <v>359282</v>
      </c>
      <c r="C128" s="16">
        <v>122956</v>
      </c>
      <c r="D128" s="16">
        <v>116796</v>
      </c>
      <c r="E128" s="16">
        <f t="shared" si="49"/>
        <v>599034</v>
      </c>
      <c r="F128" s="16">
        <v>2493732</v>
      </c>
      <c r="G128" s="27"/>
    </row>
    <row r="129" spans="1:12" ht="16.5" customHeight="1">
      <c r="A129" s="12">
        <v>2005</v>
      </c>
      <c r="B129" s="16">
        <v>354765</v>
      </c>
      <c r="C129" s="16">
        <v>116494</v>
      </c>
      <c r="D129" s="16">
        <v>111618</v>
      </c>
      <c r="E129" s="16">
        <f t="shared" si="49"/>
        <v>582877</v>
      </c>
      <c r="F129" s="16">
        <v>2420211</v>
      </c>
      <c r="G129" s="27"/>
    </row>
    <row r="130" spans="1:12" ht="16.5" customHeight="1">
      <c r="A130" s="12">
        <v>2006</v>
      </c>
      <c r="B130" s="16">
        <v>374573</v>
      </c>
      <c r="C130" s="16">
        <v>119851</v>
      </c>
      <c r="D130" s="16">
        <v>113750</v>
      </c>
      <c r="E130" s="16">
        <f t="shared" si="49"/>
        <v>608174</v>
      </c>
      <c r="F130" s="16">
        <v>2490330</v>
      </c>
    </row>
    <row r="131" spans="1:12" ht="16.5" customHeight="1">
      <c r="A131" s="12">
        <v>2007</v>
      </c>
      <c r="B131" s="16">
        <v>382284</v>
      </c>
      <c r="C131" s="16">
        <v>123123</v>
      </c>
      <c r="D131" s="16">
        <v>116510</v>
      </c>
      <c r="E131" s="16">
        <f t="shared" si="49"/>
        <v>621917</v>
      </c>
      <c r="F131" s="16">
        <v>2537699</v>
      </c>
    </row>
    <row r="132" spans="1:12" ht="16.5" customHeight="1">
      <c r="A132" s="12">
        <v>2008</v>
      </c>
      <c r="B132" s="16">
        <v>380357</v>
      </c>
      <c r="C132" s="16">
        <v>123006</v>
      </c>
      <c r="D132" s="16">
        <v>115440</v>
      </c>
      <c r="E132" s="16">
        <f t="shared" si="49"/>
        <v>618803</v>
      </c>
      <c r="F132" s="16">
        <v>2509889</v>
      </c>
    </row>
    <row r="133" spans="1:12" ht="16.5" customHeight="1">
      <c r="A133" s="12">
        <v>2009</v>
      </c>
      <c r="B133" s="16">
        <v>371102</v>
      </c>
      <c r="C133" s="16">
        <v>119253</v>
      </c>
      <c r="D133" s="16">
        <v>112755</v>
      </c>
      <c r="E133" s="16">
        <f t="shared" si="49"/>
        <v>603110</v>
      </c>
      <c r="F133" s="16">
        <v>2415124</v>
      </c>
      <c r="H133" s="36"/>
      <c r="I133" s="36"/>
      <c r="J133" s="36"/>
      <c r="K133" s="36"/>
      <c r="L133" s="36"/>
    </row>
    <row r="134" spans="1:12" ht="16.5" customHeight="1">
      <c r="A134" s="12">
        <v>2010</v>
      </c>
      <c r="B134" s="16">
        <v>380730</v>
      </c>
      <c r="C134" s="16">
        <v>120071</v>
      </c>
      <c r="D134" s="16">
        <v>114982</v>
      </c>
      <c r="E134" s="16">
        <f t="shared" si="49"/>
        <v>615783</v>
      </c>
      <c r="F134" s="16">
        <v>2469532</v>
      </c>
      <c r="H134" s="36"/>
      <c r="I134" s="36"/>
      <c r="J134" s="36"/>
      <c r="K134" s="36"/>
      <c r="L134" s="36"/>
    </row>
    <row r="135" spans="1:12" ht="16.5" customHeight="1">
      <c r="A135" s="12">
        <v>2011</v>
      </c>
      <c r="B135" s="16">
        <v>385823</v>
      </c>
      <c r="C135" s="16">
        <v>120692</v>
      </c>
      <c r="D135" s="16">
        <v>116240</v>
      </c>
      <c r="E135" s="16">
        <f t="shared" si="49"/>
        <v>622755</v>
      </c>
      <c r="F135" s="16">
        <v>2492064</v>
      </c>
      <c r="H135" s="36"/>
      <c r="I135" s="36"/>
      <c r="J135" s="36"/>
      <c r="K135" s="36"/>
      <c r="L135" s="36"/>
    </row>
    <row r="136" spans="1:12" ht="16.5" customHeight="1">
      <c r="A136" s="12">
        <v>2012</v>
      </c>
      <c r="B136" s="16">
        <v>389071</v>
      </c>
      <c r="C136" s="16">
        <v>118709</v>
      </c>
      <c r="D136" s="16">
        <v>114612</v>
      </c>
      <c r="E136" s="16">
        <f t="shared" si="49"/>
        <v>622392</v>
      </c>
      <c r="F136" s="16">
        <v>2464730</v>
      </c>
      <c r="H136" s="36"/>
      <c r="I136" s="36"/>
      <c r="J136" s="36"/>
      <c r="K136" s="36"/>
      <c r="L136" s="36"/>
    </row>
    <row r="137" spans="1:12" ht="16.5" customHeight="1">
      <c r="A137" s="12">
        <v>2013</v>
      </c>
      <c r="B137" s="4">
        <v>393955</v>
      </c>
      <c r="C137" s="4">
        <v>118462</v>
      </c>
      <c r="D137" s="4">
        <v>114136</v>
      </c>
      <c r="E137" s="16">
        <f t="shared" si="49"/>
        <v>626553</v>
      </c>
      <c r="F137" s="16">
        <v>2453882</v>
      </c>
      <c r="H137" s="36"/>
      <c r="I137" s="36"/>
      <c r="J137" s="36"/>
      <c r="K137" s="36"/>
      <c r="L137" s="36"/>
    </row>
    <row r="138" spans="1:12" ht="16.5" customHeight="1">
      <c r="A138" s="12">
        <v>2014</v>
      </c>
      <c r="B138" s="4">
        <v>406079</v>
      </c>
      <c r="C138" s="4">
        <v>119435</v>
      </c>
      <c r="D138" s="4">
        <v>113502</v>
      </c>
      <c r="E138" s="16">
        <f t="shared" si="49"/>
        <v>639016</v>
      </c>
      <c r="F138" s="4">
        <v>2485659</v>
      </c>
      <c r="H138" s="36"/>
      <c r="I138" s="36"/>
      <c r="J138" s="36"/>
      <c r="K138" s="36"/>
      <c r="L138" s="36"/>
    </row>
    <row r="139" spans="1:12" ht="16.5" customHeight="1">
      <c r="A139" s="12">
        <v>2015</v>
      </c>
      <c r="B139" s="4">
        <v>408594</v>
      </c>
      <c r="C139" s="4">
        <v>119635</v>
      </c>
      <c r="D139" s="4">
        <v>113320</v>
      </c>
      <c r="E139" s="16">
        <f t="shared" si="49"/>
        <v>641549</v>
      </c>
      <c r="F139" s="4">
        <v>2497422</v>
      </c>
      <c r="H139" s="36"/>
      <c r="I139" s="36"/>
      <c r="J139" s="36"/>
      <c r="K139" s="36"/>
      <c r="L139" s="36"/>
    </row>
    <row r="140" spans="1:12" ht="16.5" customHeight="1">
      <c r="A140" s="12">
        <v>2016</v>
      </c>
      <c r="B140" s="4">
        <v>415682</v>
      </c>
      <c r="C140" s="4">
        <v>120568</v>
      </c>
      <c r="D140" s="4">
        <v>114155</v>
      </c>
      <c r="E140" s="16">
        <f t="shared" si="49"/>
        <v>650405</v>
      </c>
      <c r="F140" s="4">
        <v>2510225</v>
      </c>
    </row>
    <row r="141" spans="1:12" ht="16.5" customHeight="1">
      <c r="A141" s="12">
        <v>2017</v>
      </c>
      <c r="B141" s="4">
        <v>425970</v>
      </c>
      <c r="C141" s="4">
        <v>121686</v>
      </c>
      <c r="D141" s="4">
        <v>114680</v>
      </c>
      <c r="E141" s="16">
        <f t="shared" si="49"/>
        <v>662336</v>
      </c>
      <c r="F141" s="4">
        <v>2541799</v>
      </c>
    </row>
    <row r="142" spans="1:12" ht="16.5" customHeight="1">
      <c r="A142" s="12">
        <v>2018</v>
      </c>
      <c r="B142" s="4">
        <v>427488</v>
      </c>
      <c r="C142" s="4">
        <v>121940</v>
      </c>
      <c r="D142" s="4">
        <v>114502</v>
      </c>
      <c r="E142" s="16">
        <f t="shared" si="49"/>
        <v>663930</v>
      </c>
      <c r="F142" s="4">
        <v>2538905</v>
      </c>
    </row>
    <row r="143" spans="1:12" ht="16.5" customHeight="1">
      <c r="A143" s="13">
        <v>2019</v>
      </c>
      <c r="B143" s="5">
        <v>432292</v>
      </c>
      <c r="C143" s="5">
        <v>122698</v>
      </c>
      <c r="D143" s="5">
        <v>115376</v>
      </c>
      <c r="E143" s="16">
        <f t="shared" si="49"/>
        <v>670366</v>
      </c>
      <c r="F143" s="5">
        <v>2547712</v>
      </c>
    </row>
    <row r="144" spans="1:12" ht="16.5" customHeight="1">
      <c r="A144" s="13">
        <v>2020</v>
      </c>
      <c r="B144" s="5">
        <v>420396</v>
      </c>
      <c r="C144" s="5">
        <v>118324</v>
      </c>
      <c r="D144" s="5">
        <v>111918</v>
      </c>
      <c r="E144" s="16">
        <f t="shared" si="49"/>
        <v>650638</v>
      </c>
      <c r="F144" s="5">
        <v>2452092</v>
      </c>
    </row>
    <row r="145" spans="1:7" ht="16.5" customHeight="1">
      <c r="A145" s="13">
        <v>2021</v>
      </c>
      <c r="B145" s="5">
        <v>428201</v>
      </c>
      <c r="C145" s="5">
        <v>118754</v>
      </c>
      <c r="D145" s="5">
        <v>114611</v>
      </c>
      <c r="E145" s="16">
        <f t="shared" si="49"/>
        <v>661566</v>
      </c>
      <c r="F145" s="5">
        <v>2475742</v>
      </c>
    </row>
    <row r="146" spans="1:7" ht="16.5" customHeight="1">
      <c r="A146" s="13">
        <v>2022</v>
      </c>
      <c r="B146" s="5"/>
      <c r="C146" s="5"/>
      <c r="D146" s="5"/>
      <c r="E146" s="16"/>
      <c r="F146" s="5"/>
    </row>
    <row r="147" spans="1:7" ht="16.5" customHeight="1">
      <c r="A147" s="13">
        <v>2023</v>
      </c>
      <c r="B147" s="5"/>
      <c r="C147" s="5"/>
      <c r="D147" s="5"/>
      <c r="E147" s="16"/>
      <c r="F147" s="5"/>
    </row>
    <row r="148" spans="1:7" ht="16.5" customHeight="1">
      <c r="A148" s="13">
        <v>2024</v>
      </c>
      <c r="B148" s="5"/>
      <c r="C148" s="5"/>
      <c r="D148" s="5"/>
      <c r="E148" s="16"/>
      <c r="F148" s="5"/>
    </row>
    <row r="149" spans="1:7" ht="16.5" customHeight="1">
      <c r="A149" s="13">
        <v>2025</v>
      </c>
      <c r="B149" s="5"/>
      <c r="C149" s="5"/>
      <c r="D149" s="5"/>
      <c r="E149" s="5"/>
      <c r="F149" s="5"/>
    </row>
    <row r="150" spans="1:7">
      <c r="A150" s="29"/>
    </row>
    <row r="153" spans="1:7">
      <c r="A153" s="19"/>
      <c r="B153" s="19"/>
      <c r="C153" s="19"/>
      <c r="D153" s="19"/>
      <c r="E153" s="19"/>
      <c r="F153" s="19"/>
      <c r="G153" s="19"/>
    </row>
    <row r="154" spans="1:7">
      <c r="A154" s="18"/>
      <c r="B154" s="18"/>
      <c r="C154" s="18"/>
      <c r="D154" s="18"/>
      <c r="E154" s="18"/>
      <c r="F154" s="18"/>
      <c r="G154" s="18"/>
    </row>
    <row r="155" spans="1:7">
      <c r="A155" s="18"/>
      <c r="B155" s="18"/>
      <c r="C155" s="18"/>
      <c r="D155" s="18"/>
      <c r="E155" s="18"/>
      <c r="F155" s="18"/>
      <c r="G155" s="18"/>
    </row>
    <row r="156" spans="1:7">
      <c r="A156" s="18"/>
      <c r="B156" s="18"/>
      <c r="C156" s="18"/>
      <c r="D156" s="18"/>
      <c r="E156" s="18"/>
      <c r="F156" s="18"/>
      <c r="G156" s="18"/>
    </row>
  </sheetData>
  <mergeCells count="8">
    <mergeCell ref="A1:F1"/>
    <mergeCell ref="A30:F30"/>
    <mergeCell ref="A92:F92"/>
    <mergeCell ref="A122:F122"/>
    <mergeCell ref="A59:F59"/>
    <mergeCell ref="A87:E87"/>
    <mergeCell ref="A88:E88"/>
    <mergeCell ref="A89:F89"/>
  </mergeCells>
  <conditionalFormatting sqref="N14:N15 H106:H112 I94:K96">
    <cfRule type="cellIs" dxfId="45" priority="95" stopIfTrue="1" operator="equal">
      <formula>"."</formula>
    </cfRule>
    <cfRule type="cellIs" dxfId="44" priority="96" stopIfTrue="1" operator="equal">
      <formula>"..."</formula>
    </cfRule>
  </conditionalFormatting>
  <conditionalFormatting sqref="N4:N6 N8">
    <cfRule type="cellIs" dxfId="43" priority="87" stopIfTrue="1" operator="equal">
      <formula>"."</formula>
    </cfRule>
    <cfRule type="cellIs" dxfId="42" priority="88" stopIfTrue="1" operator="equal">
      <formula>"..."</formula>
    </cfRule>
  </conditionalFormatting>
  <conditionalFormatting sqref="H77:K91">
    <cfRule type="cellIs" dxfId="41" priority="83" stopIfTrue="1" operator="equal">
      <formula>"."</formula>
    </cfRule>
    <cfRule type="cellIs" dxfId="40" priority="84" stopIfTrue="1" operator="equal">
      <formula>"..."</formula>
    </cfRule>
  </conditionalFormatting>
  <conditionalFormatting sqref="H99">
    <cfRule type="cellIs" dxfId="39" priority="79" stopIfTrue="1" operator="equal">
      <formula>"."</formula>
    </cfRule>
    <cfRule type="cellIs" dxfId="38" priority="80" stopIfTrue="1" operator="equal">
      <formula>"..."</formula>
    </cfRule>
  </conditionalFormatting>
  <conditionalFormatting sqref="L77:L91">
    <cfRule type="cellIs" dxfId="37" priority="77" stopIfTrue="1" operator="equal">
      <formula>"."</formula>
    </cfRule>
    <cfRule type="cellIs" dxfId="36" priority="78" stopIfTrue="1" operator="equal">
      <formula>"..."</formula>
    </cfRule>
  </conditionalFormatting>
  <conditionalFormatting sqref="H92:H97">
    <cfRule type="cellIs" dxfId="35" priority="71" stopIfTrue="1" operator="equal">
      <formula>"."</formula>
    </cfRule>
    <cfRule type="cellIs" dxfId="34" priority="72" stopIfTrue="1" operator="equal">
      <formula>"..."</formula>
    </cfRule>
  </conditionalFormatting>
  <conditionalFormatting sqref="H98">
    <cfRule type="cellIs" dxfId="33" priority="69" stopIfTrue="1" operator="equal">
      <formula>"."</formula>
    </cfRule>
    <cfRule type="cellIs" dxfId="32" priority="70" stopIfTrue="1" operator="equal">
      <formula>"..."</formula>
    </cfRule>
  </conditionalFormatting>
  <conditionalFormatting sqref="G104:G109">
    <cfRule type="cellIs" dxfId="31" priority="67" stopIfTrue="1" operator="equal">
      <formula>"."</formula>
    </cfRule>
    <cfRule type="cellIs" dxfId="30" priority="68" stopIfTrue="1" operator="equal">
      <formula>"..."</formula>
    </cfRule>
  </conditionalFormatting>
  <conditionalFormatting sqref="G110">
    <cfRule type="cellIs" dxfId="29" priority="65" stopIfTrue="1" operator="equal">
      <formula>"."</formula>
    </cfRule>
    <cfRule type="cellIs" dxfId="28" priority="66" stopIfTrue="1" operator="equal">
      <formula>"..."</formula>
    </cfRule>
  </conditionalFormatting>
  <conditionalFormatting sqref="G123:G128">
    <cfRule type="cellIs" dxfId="27" priority="59" stopIfTrue="1" operator="equal">
      <formula>"."</formula>
    </cfRule>
    <cfRule type="cellIs" dxfId="26" priority="60" stopIfTrue="1" operator="equal">
      <formula>"..."</formula>
    </cfRule>
  </conditionalFormatting>
  <conditionalFormatting sqref="G129">
    <cfRule type="cellIs" dxfId="25" priority="57" stopIfTrue="1" operator="equal">
      <formula>"."</formula>
    </cfRule>
    <cfRule type="cellIs" dxfId="24" priority="58" stopIfTrue="1" operator="equal">
      <formula>"..."</formula>
    </cfRule>
  </conditionalFormatting>
  <conditionalFormatting sqref="L97:M99">
    <cfRule type="cellIs" dxfId="23" priority="27" stopIfTrue="1" operator="equal">
      <formula>"."</formula>
    </cfRule>
    <cfRule type="cellIs" dxfId="22" priority="28" stopIfTrue="1" operator="equal">
      <formula>"..."</formula>
    </cfRule>
  </conditionalFormatting>
  <conditionalFormatting sqref="I97:I99">
    <cfRule type="cellIs" dxfId="21" priority="25" stopIfTrue="1" operator="equal">
      <formula>"."</formula>
    </cfRule>
    <cfRule type="cellIs" dxfId="20" priority="26" stopIfTrue="1" operator="equal">
      <formula>"..."</formula>
    </cfRule>
  </conditionalFormatting>
  <conditionalFormatting sqref="I100">
    <cfRule type="cellIs" dxfId="19" priority="23" stopIfTrue="1" operator="equal">
      <formula>"."</formula>
    </cfRule>
    <cfRule type="cellIs" dxfId="18" priority="24" stopIfTrue="1" operator="equal">
      <formula>"..."</formula>
    </cfRule>
  </conditionalFormatting>
  <conditionalFormatting sqref="F124:F136">
    <cfRule type="cellIs" dxfId="17" priority="21" stopIfTrue="1" operator="equal">
      <formula>"."</formula>
    </cfRule>
    <cfRule type="cellIs" dxfId="16" priority="22" stopIfTrue="1" operator="equal">
      <formula>"..."</formula>
    </cfRule>
  </conditionalFormatting>
  <conditionalFormatting sqref="M15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M16">
    <cfRule type="cellIs" dxfId="13" priority="17" stopIfTrue="1" operator="equal">
      <formula>"."</formula>
    </cfRule>
    <cfRule type="cellIs" dxfId="12" priority="18" stopIfTrue="1" operator="equal">
      <formula>"..."</formula>
    </cfRule>
  </conditionalFormatting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Arbeitnehmerentgelt_WZ 2008</vt:lpstr>
      <vt:lpstr>'Arbeitnehmerentgelt_WZ 2008'!Druckbereich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2008-07-30T11:47:18Z</cp:lastPrinted>
  <dcterms:created xsi:type="dcterms:W3CDTF">2002-07-05T09:27:26Z</dcterms:created>
  <dcterms:modified xsi:type="dcterms:W3CDTF">2024-03-19T13:08:46Z</dcterms:modified>
</cp:coreProperties>
</file>