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4845" windowWidth="14805" windowHeight="8010" tabRatio="790"/>
  </bookViews>
  <sheets>
    <sheet name="Gesamt IHK und HWK" sheetId="3" r:id="rId1"/>
  </sheets>
  <calcPr calcId="162913" calcMode="manual"/>
</workbook>
</file>

<file path=xl/calcChain.xml><?xml version="1.0" encoding="utf-8"?>
<calcChain xmlns="http://schemas.openxmlformats.org/spreadsheetml/2006/main">
  <c r="AU31" i="3" l="1"/>
  <c r="AT31" i="3"/>
  <c r="AU26" i="3"/>
  <c r="AT26" i="3"/>
  <c r="AU22" i="3"/>
  <c r="AT22" i="3"/>
  <c r="AU18" i="3"/>
  <c r="AT18" i="3"/>
  <c r="AU14" i="3"/>
  <c r="AT14" i="3"/>
  <c r="AU9" i="3"/>
  <c r="AT9" i="3"/>
  <c r="AS31" i="3" l="1"/>
  <c r="AR31" i="3"/>
  <c r="AS26" i="3"/>
  <c r="AR26" i="3"/>
  <c r="AS22" i="3"/>
  <c r="AR22" i="3"/>
  <c r="AS18" i="3"/>
  <c r="AR18" i="3"/>
  <c r="AS14" i="3"/>
  <c r="AR14" i="3"/>
  <c r="AP14" i="3"/>
  <c r="AS9" i="3"/>
  <c r="AR9" i="3"/>
  <c r="AQ31" i="3" l="1"/>
  <c r="AP31" i="3"/>
  <c r="AQ26" i="3"/>
  <c r="AP26" i="3"/>
  <c r="AQ22" i="3"/>
  <c r="AP22" i="3"/>
  <c r="AQ18" i="3"/>
  <c r="AP18" i="3"/>
  <c r="AQ14" i="3"/>
  <c r="AQ9" i="3"/>
  <c r="AP9" i="3"/>
  <c r="AO31" i="3" l="1"/>
  <c r="AN31" i="3"/>
  <c r="AO26" i="3"/>
  <c r="AN26" i="3"/>
  <c r="AO22" i="3"/>
  <c r="AN22" i="3"/>
  <c r="AO18" i="3"/>
  <c r="AN18" i="3"/>
  <c r="AO14" i="3"/>
  <c r="AN14" i="3"/>
  <c r="AO9" i="3"/>
  <c r="AN9" i="3"/>
  <c r="AM31" i="3" l="1"/>
  <c r="AL31" i="3"/>
  <c r="AM26" i="3"/>
  <c r="AL26" i="3"/>
  <c r="AM22" i="3"/>
  <c r="AL22" i="3"/>
  <c r="AM18" i="3"/>
  <c r="AL18" i="3"/>
  <c r="AM14" i="3"/>
  <c r="AL14" i="3"/>
  <c r="AM9" i="3"/>
  <c r="AL9" i="3"/>
  <c r="AK31" i="3" l="1"/>
  <c r="AJ31" i="3"/>
  <c r="AK26" i="3"/>
  <c r="AJ26" i="3"/>
  <c r="AK22" i="3"/>
  <c r="AJ22" i="3"/>
  <c r="AK18" i="3"/>
  <c r="AJ18" i="3"/>
  <c r="AK14" i="3"/>
  <c r="AJ14" i="3"/>
  <c r="AK9" i="3"/>
  <c r="AJ9" i="3"/>
  <c r="AI31" i="3" l="1"/>
  <c r="AH31" i="3"/>
  <c r="AI26" i="3"/>
  <c r="AH26" i="3"/>
  <c r="AI22" i="3"/>
  <c r="AH22" i="3"/>
  <c r="AI18" i="3"/>
  <c r="AH18" i="3"/>
  <c r="AI14" i="3"/>
  <c r="AH14" i="3"/>
  <c r="AI9" i="3"/>
  <c r="AH9" i="3"/>
  <c r="AG9" i="3" l="1"/>
  <c r="AF9" i="3"/>
  <c r="AG14" i="3"/>
  <c r="AF14" i="3"/>
  <c r="AG18" i="3"/>
  <c r="AF18" i="3"/>
  <c r="AG22" i="3"/>
  <c r="AF22" i="3"/>
  <c r="AG26" i="3"/>
  <c r="AF26" i="3"/>
  <c r="AG31" i="3"/>
  <c r="AF31" i="3"/>
  <c r="AE31" i="3" l="1"/>
  <c r="AE26" i="3"/>
  <c r="AE22" i="3"/>
  <c r="AE18" i="3"/>
  <c r="AE14" i="3"/>
  <c r="AE9" i="3"/>
  <c r="J31" i="3" l="1"/>
  <c r="I31" i="3"/>
  <c r="H31" i="3"/>
  <c r="G31" i="3"/>
  <c r="F31" i="3"/>
  <c r="E31" i="3"/>
  <c r="D31" i="3"/>
  <c r="C31" i="3"/>
  <c r="J26" i="3"/>
  <c r="I26" i="3"/>
  <c r="H26" i="3"/>
  <c r="G26" i="3"/>
  <c r="F26" i="3"/>
  <c r="E26" i="3"/>
  <c r="D26" i="3"/>
  <c r="C26" i="3"/>
  <c r="J22" i="3"/>
  <c r="I22" i="3"/>
  <c r="H22" i="3"/>
  <c r="G22" i="3"/>
  <c r="F22" i="3"/>
  <c r="E22" i="3"/>
  <c r="D22" i="3"/>
  <c r="C22" i="3"/>
  <c r="J18" i="3"/>
  <c r="I18" i="3"/>
  <c r="H18" i="3"/>
  <c r="G18" i="3"/>
  <c r="F18" i="3"/>
  <c r="E18" i="3"/>
  <c r="D18" i="3"/>
  <c r="C18" i="3"/>
  <c r="J14" i="3"/>
  <c r="I14" i="3"/>
  <c r="H14" i="3"/>
  <c r="G14" i="3"/>
  <c r="F14" i="3"/>
  <c r="E14" i="3"/>
  <c r="D14" i="3"/>
  <c r="C14" i="3"/>
  <c r="J9" i="3"/>
  <c r="I9" i="3"/>
  <c r="H9" i="3"/>
  <c r="G9" i="3"/>
  <c r="F9" i="3"/>
  <c r="E9" i="3"/>
  <c r="D9" i="3"/>
  <c r="C9" i="3"/>
  <c r="AD31" i="3" l="1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</calcChain>
</file>

<file path=xl/sharedStrings.xml><?xml version="1.0" encoding="utf-8"?>
<sst xmlns="http://schemas.openxmlformats.org/spreadsheetml/2006/main" count="89" uniqueCount="76">
  <si>
    <t>Frage</t>
  </si>
  <si>
    <t>Prädikat</t>
  </si>
  <si>
    <t>HE 2013</t>
  </si>
  <si>
    <t>FJ 2014</t>
  </si>
  <si>
    <t>HE 2014</t>
  </si>
  <si>
    <t>FJ 2015</t>
  </si>
  <si>
    <t>gut</t>
  </si>
  <si>
    <t>befriedigend</t>
  </si>
  <si>
    <t>schlecht</t>
  </si>
  <si>
    <t>Saldo</t>
  </si>
  <si>
    <t>gleich</t>
  </si>
  <si>
    <t>günstiger</t>
  </si>
  <si>
    <t>ungünstiger</t>
  </si>
  <si>
    <t>zunehmen</t>
  </si>
  <si>
    <t>abnehmen</t>
  </si>
  <si>
    <t>steigen</t>
  </si>
  <si>
    <t>sinken</t>
  </si>
  <si>
    <t>keine Investitionen</t>
  </si>
  <si>
    <t>FJ 2012</t>
  </si>
  <si>
    <t>HE 2012</t>
  </si>
  <si>
    <t>FJ 2013</t>
  </si>
  <si>
    <t>FJ 2011</t>
  </si>
  <si>
    <t>HE 2011</t>
  </si>
  <si>
    <t>HE 2015</t>
  </si>
  <si>
    <t>FJ 2016</t>
  </si>
  <si>
    <t>HE 2016</t>
  </si>
  <si>
    <t>FJ 2017</t>
  </si>
  <si>
    <t>HE 2017</t>
  </si>
  <si>
    <t>FJ 2018</t>
  </si>
  <si>
    <t>HE 2018</t>
  </si>
  <si>
    <t>Konjunkturergebnisse für die Kernregion Mitteldeutschland seit 2002</t>
  </si>
  <si>
    <t>Aktuelle Geschäftslage</t>
  </si>
  <si>
    <t>Geschäfts- erwartungen</t>
  </si>
  <si>
    <t>Umsatz- erwartungen</t>
  </si>
  <si>
    <t>Investitions- planungen</t>
  </si>
  <si>
    <t>Export-
 erwartungen</t>
  </si>
  <si>
    <t>Personal- 
planungen</t>
  </si>
  <si>
    <t>Aktuelle Situation</t>
  </si>
  <si>
    <t>Erwartungen für die kommenden 12 Monate</t>
  </si>
  <si>
    <t>FJ - Frühjahr/ HE - Herbst</t>
  </si>
  <si>
    <t>FJ 2002</t>
  </si>
  <si>
    <t>HE 2002</t>
  </si>
  <si>
    <t>FJ 2003</t>
  </si>
  <si>
    <t>HE 2003</t>
  </si>
  <si>
    <t>FJ 2004</t>
  </si>
  <si>
    <t>HE 2004</t>
  </si>
  <si>
    <t>FJ 2005</t>
  </si>
  <si>
    <t>HE 2005</t>
  </si>
  <si>
    <t>FJ 2006</t>
  </si>
  <si>
    <t>HE 2006</t>
  </si>
  <si>
    <t>FJ 2007</t>
  </si>
  <si>
    <t>HE 2007</t>
  </si>
  <si>
    <t>FJ 2008</t>
  </si>
  <si>
    <t>HE 2008</t>
  </si>
  <si>
    <t>FJ 2009</t>
  </si>
  <si>
    <t>HE 2009</t>
  </si>
  <si>
    <t>FJ 2010</t>
  </si>
  <si>
    <t>HE 2010</t>
  </si>
  <si>
    <r>
      <t>Anteil der Unternehmen in Prozent (gewichtet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>)</t>
    </r>
  </si>
  <si>
    <r>
      <t>IHK-Gesamtwirtschaft</t>
    </r>
    <r>
      <rPr>
        <b/>
        <vertAlign val="superscript"/>
        <sz val="14"/>
        <rFont val="Arial"/>
        <family val="2"/>
      </rPr>
      <t>1</t>
    </r>
  </si>
  <si>
    <t>FJ 2019</t>
  </si>
  <si>
    <t>HE 2019</t>
  </si>
  <si>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- Wichtung der Umfrageergebnisse zwischen den IHK-Bezirken entsprechend der zugehörigen IHK-Unternehmen insgesamt - von Frühjahr 2002 bis Frühjahr 2018: IHK zu Leipzig = 53 Prozent und IHK Halle-Dessau = 47 Prozent; ab Herbst 2018: IHK zu Leipzig = 56 Prozent und IHK Halle-Dessau = 44 Prozent</t>
    </r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</si>
  <si>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- Zusammendassung aller IHK-Unternehmensantworten der einzelnen Wirtschaftsbereiche. Dabei differenzierte Wichtungen innerhalb der IHK-Bezirke nach Beschäftigtenanteil - von Frühjahr 2002 bis Frühjahr 2018: IHK zu Leipzig: Industrie = 19 Prozent, Baugewerbe = 13 Prozent, Handel = 12 Prozent, Verkehr = 6 Prozent und Dienstleistungen = 50 Prozent; IHK Halle-Dessau: Industrie = 21 Prozent, Baugewerbe = 14 Prozent, Handel = 12 Prozent, Verkehr = 6 Prozent und Dienstleistungen = 47 Prozent</t>
    </r>
  </si>
  <si>
    <t xml:space="preserve">     ab Herbst 2018: IHK zu Leipzig: Industrie = 18 Prozent, Baugewerbe = 8 Prozent, Handel = 16 Prozent, Verkehr = 10 Prozent und Dienstleistungen = 48 Prozent; IHK Halle-Dessau: Industrie = 25 Prozent, Baugewerbe = 9 Prozent, Handel = 15 Prozent, Verkehr = 8 Prozent und Dienstleistungen = 43 Prozent</t>
  </si>
  <si>
    <t>FJ 2020</t>
  </si>
  <si>
    <t>HE 2020</t>
  </si>
  <si>
    <t>FJ 2021</t>
  </si>
  <si>
    <t>HE 2021</t>
  </si>
  <si>
    <t>FJ 2022</t>
  </si>
  <si>
    <t>HE 2022</t>
  </si>
  <si>
    <t>FJ 2023</t>
  </si>
  <si>
    <t>HE 2023</t>
  </si>
  <si>
    <t>FJ 2024</t>
  </si>
  <si>
    <t>HE 2024</t>
  </si>
  <si>
    <t>FJ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</si>
</sst>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vertAlign val="superscript"/>
      <sz val="14"/>
      <name val="Arial"/>
      <family val="2"/>
    </font>
    <font>
      <b/>
      <sz val="11"/>
      <color theme="1"/>
      <name val="Calibri"/>
      <family val="2"/>
      <scheme val="minor"/>
    </font>
    <font>
      <b/>
      <vertAlign val="superscript"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DCE6F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0" xfId="0" applyFont="1"/>
    <xf numFmtId="0" fontId="2" fillId="3" borderId="6" xfId="0" applyFont="1" applyFill="1" applyBorder="1" applyAlignment="1">
      <alignment horizontal="center" vertical="center" wrapText="1"/>
    </xf>
    <xf numFmtId="0" fontId="5" fillId="0" borderId="0" xfId="0" applyFont="1"/>
    <xf numFmtId="0" fontId="2" fillId="3" borderId="8" xfId="0" applyFont="1" applyFill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64" fontId="3" fillId="0" borderId="9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164" fontId="0" fillId="0" borderId="0" xfId="0" applyNumberFormat="1"/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5"/>
  <sheetViews>
    <sheetView tabSelected="1" topLeftCell="AG4" zoomScaleNormal="100" workbookViewId="0">
      <selection activeCell="AU29" sqref="AU29"/>
    </sheetView>
  </sheetViews>
  <sheetFormatPr baseColWidth="10" defaultColWidth="9.140625" defaultRowHeight="15" x14ac:dyDescent="0.25"/>
  <cols>
    <col min="1" max="1" width="16" customWidth="1"/>
    <col min="2" max="2" width="14.42578125" customWidth="1"/>
    <col min="3" max="11" width="8.5703125" customWidth="1"/>
    <col min="12" max="49" width="8.7109375" customWidth="1"/>
  </cols>
  <sheetData>
    <row r="1" spans="1:52" ht="18.75" customHeight="1" x14ac:dyDescent="0.25">
      <c r="A1" s="21" t="s">
        <v>30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3"/>
    </row>
    <row r="2" spans="1:52" ht="20.25" customHeight="1" x14ac:dyDescent="0.25">
      <c r="A2" s="30" t="s">
        <v>59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2"/>
    </row>
    <row r="3" spans="1:52" ht="15" customHeight="1" x14ac:dyDescent="0.25">
      <c r="A3" s="24" t="s">
        <v>0</v>
      </c>
      <c r="B3" s="24" t="s">
        <v>1</v>
      </c>
      <c r="C3" s="27" t="s">
        <v>58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9"/>
    </row>
    <row r="4" spans="1:52" x14ac:dyDescent="0.25">
      <c r="A4" s="25"/>
      <c r="B4" s="25"/>
      <c r="C4" s="3" t="s">
        <v>40</v>
      </c>
      <c r="D4" s="5" t="s">
        <v>41</v>
      </c>
      <c r="E4" s="3" t="s">
        <v>42</v>
      </c>
      <c r="F4" s="5" t="s">
        <v>43</v>
      </c>
      <c r="G4" s="3" t="s">
        <v>44</v>
      </c>
      <c r="H4" s="5" t="s">
        <v>45</v>
      </c>
      <c r="I4" s="3" t="s">
        <v>46</v>
      </c>
      <c r="J4" s="5" t="s">
        <v>47</v>
      </c>
      <c r="K4" s="3" t="s">
        <v>48</v>
      </c>
      <c r="L4" s="5" t="s">
        <v>49</v>
      </c>
      <c r="M4" s="3" t="s">
        <v>50</v>
      </c>
      <c r="N4" s="5" t="s">
        <v>51</v>
      </c>
      <c r="O4" s="3" t="s">
        <v>52</v>
      </c>
      <c r="P4" s="5" t="s">
        <v>53</v>
      </c>
      <c r="Q4" s="3" t="s">
        <v>54</v>
      </c>
      <c r="R4" s="5" t="s">
        <v>55</v>
      </c>
      <c r="S4" s="3" t="s">
        <v>56</v>
      </c>
      <c r="T4" s="5" t="s">
        <v>57</v>
      </c>
      <c r="U4" s="3" t="s">
        <v>21</v>
      </c>
      <c r="V4" s="5" t="s">
        <v>22</v>
      </c>
      <c r="W4" s="3" t="s">
        <v>18</v>
      </c>
      <c r="X4" s="5" t="s">
        <v>19</v>
      </c>
      <c r="Y4" s="3" t="s">
        <v>20</v>
      </c>
      <c r="Z4" s="5" t="s">
        <v>2</v>
      </c>
      <c r="AA4" s="3" t="s">
        <v>3</v>
      </c>
      <c r="AB4" s="5" t="s">
        <v>4</v>
      </c>
      <c r="AC4" s="3" t="s">
        <v>5</v>
      </c>
      <c r="AD4" s="5" t="s">
        <v>23</v>
      </c>
      <c r="AE4" s="3" t="s">
        <v>24</v>
      </c>
      <c r="AF4" s="5" t="s">
        <v>25</v>
      </c>
      <c r="AG4" s="3" t="s">
        <v>26</v>
      </c>
      <c r="AH4" s="5" t="s">
        <v>27</v>
      </c>
      <c r="AI4" s="3" t="s">
        <v>28</v>
      </c>
      <c r="AJ4" s="5" t="s">
        <v>29</v>
      </c>
      <c r="AK4" s="3" t="s">
        <v>60</v>
      </c>
      <c r="AL4" s="5" t="s">
        <v>61</v>
      </c>
      <c r="AM4" s="3" t="s">
        <v>65</v>
      </c>
      <c r="AN4" s="5" t="s">
        <v>66</v>
      </c>
      <c r="AO4" s="3" t="s">
        <v>67</v>
      </c>
      <c r="AP4" s="5" t="s">
        <v>68</v>
      </c>
      <c r="AQ4" s="3" t="s">
        <v>69</v>
      </c>
      <c r="AR4" s="5" t="s">
        <v>70</v>
      </c>
      <c r="AS4" s="3" t="s">
        <v>71</v>
      </c>
      <c r="AT4" s="5" t="s">
        <v>72</v>
      </c>
      <c r="AU4" s="3" t="s">
        <v>73</v>
      </c>
      <c r="AV4" s="5" t="s">
        <v>74</v>
      </c>
      <c r="AW4" s="3" t="s">
        <v>75</v>
      </c>
    </row>
    <row r="5" spans="1:52" x14ac:dyDescent="0.25">
      <c r="A5" s="33" t="s">
        <v>37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5"/>
    </row>
    <row r="6" spans="1:52" ht="15" customHeight="1" x14ac:dyDescent="0.25">
      <c r="A6" s="26" t="s">
        <v>31</v>
      </c>
      <c r="B6" s="9" t="s">
        <v>6</v>
      </c>
      <c r="C6" s="9">
        <v>11.136833416345146</v>
      </c>
      <c r="D6" s="9">
        <v>14.714936100403303</v>
      </c>
      <c r="E6" s="10">
        <v>13.328477858793887</v>
      </c>
      <c r="F6" s="10">
        <v>17.211495499730013</v>
      </c>
      <c r="G6" s="10">
        <v>15.973102805602522</v>
      </c>
      <c r="H6" s="9">
        <v>18.013135797938432</v>
      </c>
      <c r="I6" s="9">
        <v>17.158240406908213</v>
      </c>
      <c r="J6" s="9">
        <v>21.588615157420428</v>
      </c>
      <c r="K6" s="10">
        <v>26.843070222405565</v>
      </c>
      <c r="L6" s="10">
        <v>34.564323628996192</v>
      </c>
      <c r="M6" s="9">
        <v>37.146798537036972</v>
      </c>
      <c r="N6" s="9">
        <v>41.149315526075853</v>
      </c>
      <c r="O6" s="10">
        <v>36.667190800197218</v>
      </c>
      <c r="P6" s="10">
        <v>33.896606497358157</v>
      </c>
      <c r="Q6" s="9">
        <v>20.616514635940138</v>
      </c>
      <c r="R6" s="9">
        <v>24.787947921098805</v>
      </c>
      <c r="S6" s="10">
        <v>26.059278642234602</v>
      </c>
      <c r="T6" s="10">
        <v>38.485409435762904</v>
      </c>
      <c r="U6" s="9">
        <v>39.994324670610155</v>
      </c>
      <c r="V6" s="9">
        <v>46.815302059313083</v>
      </c>
      <c r="W6" s="10">
        <v>43.408080869560358</v>
      </c>
      <c r="X6" s="10">
        <v>43.018502141471586</v>
      </c>
      <c r="Y6" s="9">
        <v>35.615287903218487</v>
      </c>
      <c r="Z6" s="9">
        <v>46.935024155944987</v>
      </c>
      <c r="AA6" s="10">
        <v>46.769666844753317</v>
      </c>
      <c r="AB6" s="10">
        <v>43.910365276127742</v>
      </c>
      <c r="AC6" s="9">
        <v>43.732467647582013</v>
      </c>
      <c r="AD6" s="9">
        <v>47.75136174791691</v>
      </c>
      <c r="AE6" s="7">
        <v>44.295744505508353</v>
      </c>
      <c r="AF6" s="7">
        <v>49.1</v>
      </c>
      <c r="AG6" s="7">
        <v>51.1</v>
      </c>
      <c r="AH6" s="7">
        <v>55.4</v>
      </c>
      <c r="AI6" s="7">
        <v>56.1</v>
      </c>
      <c r="AJ6" s="7">
        <v>53.8</v>
      </c>
      <c r="AK6" s="7">
        <v>55.1</v>
      </c>
      <c r="AL6" s="7">
        <v>52</v>
      </c>
      <c r="AM6" s="7">
        <v>35.4</v>
      </c>
      <c r="AN6" s="7">
        <v>39</v>
      </c>
      <c r="AO6" s="7">
        <v>33.4</v>
      </c>
      <c r="AP6" s="7">
        <v>47.2</v>
      </c>
      <c r="AQ6" s="7">
        <v>40.9</v>
      </c>
      <c r="AR6" s="7">
        <v>32.700000000000003</v>
      </c>
      <c r="AS6" s="7">
        <v>40.200000000000003</v>
      </c>
      <c r="AT6" s="7">
        <v>36.4</v>
      </c>
      <c r="AU6" s="7">
        <v>37.9</v>
      </c>
      <c r="AV6" s="7"/>
      <c r="AW6" s="7"/>
    </row>
    <row r="7" spans="1:52" x14ac:dyDescent="0.25">
      <c r="A7" s="26"/>
      <c r="B7" s="9" t="s">
        <v>7</v>
      </c>
      <c r="C7" s="9">
        <v>47.278086211540078</v>
      </c>
      <c r="D7" s="9">
        <v>44.91083614597224</v>
      </c>
      <c r="E7" s="10">
        <v>49.259486345172796</v>
      </c>
      <c r="F7" s="10">
        <v>53.434298683179001</v>
      </c>
      <c r="G7" s="10">
        <v>52.252944771894789</v>
      </c>
      <c r="H7" s="9">
        <v>51.797338281798808</v>
      </c>
      <c r="I7" s="9">
        <v>45.761698736602597</v>
      </c>
      <c r="J7" s="9">
        <v>50.801649615362948</v>
      </c>
      <c r="K7" s="10">
        <v>45.594022511074648</v>
      </c>
      <c r="L7" s="10">
        <v>48.723026201436312</v>
      </c>
      <c r="M7" s="9">
        <v>48.174642122765178</v>
      </c>
      <c r="N7" s="9">
        <v>44.242365665177701</v>
      </c>
      <c r="O7" s="10">
        <v>47.458920607708684</v>
      </c>
      <c r="P7" s="10">
        <v>49.21740317276857</v>
      </c>
      <c r="Q7" s="9">
        <v>52.907795550666087</v>
      </c>
      <c r="R7" s="9">
        <v>52.372160480336021</v>
      </c>
      <c r="S7" s="10">
        <v>50.1589691460442</v>
      </c>
      <c r="T7" s="10">
        <v>47.161682296958901</v>
      </c>
      <c r="U7" s="9">
        <v>46.931301305218724</v>
      </c>
      <c r="V7" s="9">
        <v>43.893995074296143</v>
      </c>
      <c r="W7" s="10">
        <v>44.84388650085252</v>
      </c>
      <c r="X7" s="10">
        <v>46.263023025360226</v>
      </c>
      <c r="Y7" s="9">
        <v>47.091621437980862</v>
      </c>
      <c r="Z7" s="9">
        <v>44.51190484821845</v>
      </c>
      <c r="AA7" s="10">
        <v>44.34593837306965</v>
      </c>
      <c r="AB7" s="10">
        <v>45.993585970108256</v>
      </c>
      <c r="AC7" s="9">
        <v>45.057365220941634</v>
      </c>
      <c r="AD7" s="9">
        <v>43.24427530554118</v>
      </c>
      <c r="AE7" s="7">
        <v>45.259912026021311</v>
      </c>
      <c r="AF7" s="7">
        <v>42.8</v>
      </c>
      <c r="AG7" s="7">
        <v>39.299999999999997</v>
      </c>
      <c r="AH7" s="7">
        <v>38</v>
      </c>
      <c r="AI7" s="7">
        <v>37.4</v>
      </c>
      <c r="AJ7" s="7">
        <v>40.700000000000003</v>
      </c>
      <c r="AK7" s="7">
        <v>38.4</v>
      </c>
      <c r="AL7" s="7">
        <v>39.1</v>
      </c>
      <c r="AM7" s="7">
        <v>37.799999999999997</v>
      </c>
      <c r="AN7" s="7">
        <v>38.200000000000003</v>
      </c>
      <c r="AO7" s="7">
        <v>36.4</v>
      </c>
      <c r="AP7" s="7">
        <v>39.6</v>
      </c>
      <c r="AQ7" s="7">
        <v>40.200000000000003</v>
      </c>
      <c r="AR7" s="7">
        <v>48.2</v>
      </c>
      <c r="AS7" s="7">
        <v>44.6</v>
      </c>
      <c r="AT7" s="7">
        <v>46.9</v>
      </c>
      <c r="AU7" s="7">
        <v>44.4</v>
      </c>
      <c r="AV7" s="7"/>
      <c r="AW7" s="7"/>
    </row>
    <row r="8" spans="1:52" ht="15" customHeight="1" x14ac:dyDescent="0.25">
      <c r="A8" s="26"/>
      <c r="B8" s="9" t="s">
        <v>8</v>
      </c>
      <c r="C8" s="9">
        <v>41.585080372114774</v>
      </c>
      <c r="D8" s="9">
        <v>40.374227753624446</v>
      </c>
      <c r="E8" s="10">
        <v>37.412035796033315</v>
      </c>
      <c r="F8" s="10">
        <v>29.354205817090982</v>
      </c>
      <c r="G8" s="10">
        <v>31.773952422502695</v>
      </c>
      <c r="H8" s="9">
        <v>30.189525920262763</v>
      </c>
      <c r="I8" s="9">
        <v>37.080060856489183</v>
      </c>
      <c r="J8" s="9">
        <v>27.609735227216618</v>
      </c>
      <c r="K8" s="10">
        <v>27.56290726651978</v>
      </c>
      <c r="L8" s="10">
        <v>16.712650169567489</v>
      </c>
      <c r="M8" s="9">
        <v>14.678559340197854</v>
      </c>
      <c r="N8" s="9">
        <v>14.608318808746453</v>
      </c>
      <c r="O8" s="10">
        <v>15.873888592094094</v>
      </c>
      <c r="P8" s="10">
        <v>16.885990329873263</v>
      </c>
      <c r="Q8" s="9">
        <v>26.475689813393778</v>
      </c>
      <c r="R8" s="9">
        <v>22.839891598565174</v>
      </c>
      <c r="S8" s="10">
        <v>23.781752211721198</v>
      </c>
      <c r="T8" s="10">
        <v>14.352908267278181</v>
      </c>
      <c r="U8" s="9">
        <v>13.074374024171108</v>
      </c>
      <c r="V8" s="9">
        <v>9.2907028663907685</v>
      </c>
      <c r="W8" s="10">
        <v>11.748032629587124</v>
      </c>
      <c r="X8" s="10">
        <v>10.718474833168187</v>
      </c>
      <c r="Y8" s="9">
        <v>17.293090658800651</v>
      </c>
      <c r="Z8" s="9">
        <v>8.5530709958365527</v>
      </c>
      <c r="AA8" s="10">
        <v>8.8843947821770257</v>
      </c>
      <c r="AB8" s="10">
        <v>10.096048753764006</v>
      </c>
      <c r="AC8" s="9">
        <v>11.210167131476354</v>
      </c>
      <c r="AD8" s="9">
        <v>9.0043629465419208</v>
      </c>
      <c r="AE8" s="7">
        <v>10.444343468470331</v>
      </c>
      <c r="AF8" s="7">
        <v>8.1</v>
      </c>
      <c r="AG8" s="7">
        <v>9.6</v>
      </c>
      <c r="AH8" s="7">
        <v>6.6</v>
      </c>
      <c r="AI8" s="7">
        <v>6.5</v>
      </c>
      <c r="AJ8" s="7">
        <v>5.4</v>
      </c>
      <c r="AK8" s="7">
        <v>6.6</v>
      </c>
      <c r="AL8" s="7">
        <v>8.9</v>
      </c>
      <c r="AM8" s="7">
        <v>26.7</v>
      </c>
      <c r="AN8" s="7">
        <v>22.8</v>
      </c>
      <c r="AO8" s="7">
        <v>30.2</v>
      </c>
      <c r="AP8" s="7">
        <v>13.2</v>
      </c>
      <c r="AQ8" s="7">
        <v>18.899999999999999</v>
      </c>
      <c r="AR8" s="7">
        <v>19</v>
      </c>
      <c r="AS8" s="7">
        <v>15.2</v>
      </c>
      <c r="AT8" s="7">
        <v>16.7</v>
      </c>
      <c r="AU8" s="7">
        <v>17.7</v>
      </c>
      <c r="AV8" s="7"/>
      <c r="AW8" s="7"/>
    </row>
    <row r="9" spans="1:52" x14ac:dyDescent="0.25">
      <c r="A9" s="20"/>
      <c r="B9" s="11" t="s">
        <v>9</v>
      </c>
      <c r="C9" s="11">
        <f t="shared" ref="C9:AU9" si="0">C6-C8</f>
        <v>-30.448246955769626</v>
      </c>
      <c r="D9" s="11">
        <f t="shared" si="0"/>
        <v>-25.659291653221143</v>
      </c>
      <c r="E9" s="11">
        <f t="shared" si="0"/>
        <v>-24.083557937239426</v>
      </c>
      <c r="F9" s="11">
        <f t="shared" si="0"/>
        <v>-12.142710317360969</v>
      </c>
      <c r="G9" s="11">
        <f t="shared" si="0"/>
        <v>-15.800849616900173</v>
      </c>
      <c r="H9" s="11">
        <f t="shared" si="0"/>
        <v>-12.176390122324332</v>
      </c>
      <c r="I9" s="11">
        <f t="shared" si="0"/>
        <v>-19.92182044958097</v>
      </c>
      <c r="J9" s="11">
        <f t="shared" si="0"/>
        <v>-6.02112006979619</v>
      </c>
      <c r="K9" s="11">
        <f t="shared" si="0"/>
        <v>-0.71983704411421456</v>
      </c>
      <c r="L9" s="11">
        <f t="shared" si="0"/>
        <v>17.851673459428703</v>
      </c>
      <c r="M9" s="11">
        <f t="shared" si="0"/>
        <v>22.468239196839118</v>
      </c>
      <c r="N9" s="11">
        <f t="shared" si="0"/>
        <v>26.540996717329399</v>
      </c>
      <c r="O9" s="11">
        <f t="shared" si="0"/>
        <v>20.793302208103125</v>
      </c>
      <c r="P9" s="11">
        <f t="shared" si="0"/>
        <v>17.010616167484894</v>
      </c>
      <c r="Q9" s="11">
        <f t="shared" si="0"/>
        <v>-5.8591751774536398</v>
      </c>
      <c r="R9" s="11">
        <f t="shared" si="0"/>
        <v>1.9480563225336311</v>
      </c>
      <c r="S9" s="11">
        <f t="shared" si="0"/>
        <v>2.2775264305134044</v>
      </c>
      <c r="T9" s="11">
        <f t="shared" si="0"/>
        <v>24.132501168484723</v>
      </c>
      <c r="U9" s="11">
        <f t="shared" si="0"/>
        <v>26.919950646439048</v>
      </c>
      <c r="V9" s="11">
        <f t="shared" si="0"/>
        <v>37.524599192922317</v>
      </c>
      <c r="W9" s="11">
        <f t="shared" si="0"/>
        <v>31.660048239973236</v>
      </c>
      <c r="X9" s="11">
        <f t="shared" si="0"/>
        <v>32.300027308303399</v>
      </c>
      <c r="Y9" s="11">
        <f t="shared" si="0"/>
        <v>18.322197244417836</v>
      </c>
      <c r="Z9" s="11">
        <f t="shared" si="0"/>
        <v>38.381953160108438</v>
      </c>
      <c r="AA9" s="11">
        <f t="shared" si="0"/>
        <v>37.885272062576291</v>
      </c>
      <c r="AB9" s="11">
        <f t="shared" si="0"/>
        <v>33.81431652236374</v>
      </c>
      <c r="AC9" s="11">
        <f t="shared" si="0"/>
        <v>32.522300516105659</v>
      </c>
      <c r="AD9" s="11">
        <f t="shared" si="0"/>
        <v>38.746998801374986</v>
      </c>
      <c r="AE9" s="11">
        <f t="shared" si="0"/>
        <v>33.851401037038023</v>
      </c>
      <c r="AF9" s="11">
        <f t="shared" si="0"/>
        <v>41</v>
      </c>
      <c r="AG9" s="11">
        <f t="shared" si="0"/>
        <v>41.5</v>
      </c>
      <c r="AH9" s="11">
        <f t="shared" si="0"/>
        <v>48.8</v>
      </c>
      <c r="AI9" s="11">
        <f t="shared" si="0"/>
        <v>49.6</v>
      </c>
      <c r="AJ9" s="11">
        <f t="shared" si="0"/>
        <v>48.4</v>
      </c>
      <c r="AK9" s="11">
        <f t="shared" si="0"/>
        <v>48.5</v>
      </c>
      <c r="AL9" s="11">
        <f t="shared" si="0"/>
        <v>43.1</v>
      </c>
      <c r="AM9" s="11">
        <f t="shared" si="0"/>
        <v>8.6999999999999993</v>
      </c>
      <c r="AN9" s="11">
        <f t="shared" si="0"/>
        <v>16.2</v>
      </c>
      <c r="AO9" s="11">
        <f t="shared" si="0"/>
        <v>3.1999999999999993</v>
      </c>
      <c r="AP9" s="11">
        <f t="shared" si="0"/>
        <v>34</v>
      </c>
      <c r="AQ9" s="11">
        <f t="shared" si="0"/>
        <v>22</v>
      </c>
      <c r="AR9" s="11">
        <f t="shared" si="0"/>
        <v>13.700000000000003</v>
      </c>
      <c r="AS9" s="11">
        <f t="shared" si="0"/>
        <v>25.000000000000004</v>
      </c>
      <c r="AT9" s="11">
        <f t="shared" si="0"/>
        <v>19.7</v>
      </c>
      <c r="AU9" s="11">
        <f t="shared" si="0"/>
        <v>20.2</v>
      </c>
      <c r="AV9" s="11"/>
      <c r="AW9" s="11"/>
      <c r="AY9" s="17"/>
      <c r="AZ9" s="17"/>
    </row>
    <row r="10" spans="1:52" x14ac:dyDescent="0.25">
      <c r="A10" s="33" t="s">
        <v>38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5"/>
    </row>
    <row r="11" spans="1:52" ht="15" customHeight="1" x14ac:dyDescent="0.25">
      <c r="A11" s="19" t="s">
        <v>32</v>
      </c>
      <c r="B11" s="6" t="s">
        <v>11</v>
      </c>
      <c r="C11" s="9">
        <v>11.796207731984859</v>
      </c>
      <c r="D11" s="9">
        <v>13.958095787345332</v>
      </c>
      <c r="E11" s="10">
        <v>12.406949336759308</v>
      </c>
      <c r="F11" s="10">
        <v>15.086690609990189</v>
      </c>
      <c r="G11" s="12">
        <v>17.342995063561535</v>
      </c>
      <c r="H11" s="9">
        <v>13.625225150385937</v>
      </c>
      <c r="I11" s="9">
        <v>14.552660849925886</v>
      </c>
      <c r="J11" s="9">
        <v>14.533207443193954</v>
      </c>
      <c r="K11" s="10">
        <v>24.648878004806839</v>
      </c>
      <c r="L11" s="10">
        <v>19.563758816377085</v>
      </c>
      <c r="M11" s="9">
        <v>26.214406273835856</v>
      </c>
      <c r="N11" s="9">
        <v>20.813795334606702</v>
      </c>
      <c r="O11" s="10">
        <v>17.833382473388145</v>
      </c>
      <c r="P11" s="10">
        <v>13.894974526650048</v>
      </c>
      <c r="Q11" s="9">
        <v>11.971037720653026</v>
      </c>
      <c r="R11" s="9">
        <v>16.547513239059985</v>
      </c>
      <c r="S11" s="10">
        <v>20.612885854159021</v>
      </c>
      <c r="T11" s="10">
        <v>19.456753177996106</v>
      </c>
      <c r="U11" s="9">
        <v>25.457643727721234</v>
      </c>
      <c r="V11" s="9">
        <v>18.255363115323238</v>
      </c>
      <c r="W11" s="10">
        <v>24.621682441273354</v>
      </c>
      <c r="X11" s="10">
        <v>17.555497484467296</v>
      </c>
      <c r="Y11" s="9">
        <v>24.992394368499944</v>
      </c>
      <c r="Z11" s="9">
        <v>21.487858491833098</v>
      </c>
      <c r="AA11" s="10">
        <v>22.842553833508081</v>
      </c>
      <c r="AB11" s="10">
        <v>17.205041129276431</v>
      </c>
      <c r="AC11" s="9">
        <v>22.275499109958758</v>
      </c>
      <c r="AD11" s="9">
        <v>20.466452633353093</v>
      </c>
      <c r="AE11" s="7">
        <v>22.422227850757327</v>
      </c>
      <c r="AF11" s="7">
        <v>20.7</v>
      </c>
      <c r="AG11" s="7">
        <v>24.3</v>
      </c>
      <c r="AH11" s="7">
        <v>21.1</v>
      </c>
      <c r="AI11" s="7">
        <v>25.4</v>
      </c>
      <c r="AJ11" s="7">
        <v>20.399999999999999</v>
      </c>
      <c r="AK11" s="7">
        <v>23.3</v>
      </c>
      <c r="AL11" s="7">
        <v>19</v>
      </c>
      <c r="AM11" s="7">
        <v>9.6999999999999993</v>
      </c>
      <c r="AN11" s="7">
        <v>18.2</v>
      </c>
      <c r="AO11" s="7">
        <v>19.600000000000001</v>
      </c>
      <c r="AP11" s="7">
        <v>19.8</v>
      </c>
      <c r="AQ11" s="7">
        <v>18.600000000000001</v>
      </c>
      <c r="AR11" s="7">
        <v>7.7</v>
      </c>
      <c r="AS11" s="7">
        <v>19.100000000000001</v>
      </c>
      <c r="AT11" s="7">
        <v>13.8</v>
      </c>
      <c r="AU11" s="7">
        <v>15.8</v>
      </c>
      <c r="AV11" s="7"/>
      <c r="AW11" s="7"/>
    </row>
    <row r="12" spans="1:52" x14ac:dyDescent="0.25">
      <c r="A12" s="19"/>
      <c r="B12" s="6" t="s">
        <v>10</v>
      </c>
      <c r="C12" s="9">
        <v>45.856247489996179</v>
      </c>
      <c r="D12" s="9">
        <v>50.546770259323893</v>
      </c>
      <c r="E12" s="10">
        <v>46.958784295298301</v>
      </c>
      <c r="F12" s="10">
        <v>53.466019045257227</v>
      </c>
      <c r="G12" s="12">
        <v>51.980528004225071</v>
      </c>
      <c r="H12" s="9">
        <v>54.014027876504841</v>
      </c>
      <c r="I12" s="9">
        <v>50.486575514557842</v>
      </c>
      <c r="J12" s="9">
        <v>57.920000383568116</v>
      </c>
      <c r="K12" s="10">
        <v>53.561274593703288</v>
      </c>
      <c r="L12" s="10">
        <v>60.627180607943089</v>
      </c>
      <c r="M12" s="9">
        <v>61.363092841964246</v>
      </c>
      <c r="N12" s="9">
        <v>61.975681062059451</v>
      </c>
      <c r="O12" s="10">
        <v>62.291052163897504</v>
      </c>
      <c r="P12" s="10">
        <v>63.390559501105002</v>
      </c>
      <c r="Q12" s="9">
        <v>46.806591108878706</v>
      </c>
      <c r="R12" s="9">
        <v>58.293394501547638</v>
      </c>
      <c r="S12" s="10">
        <v>56.920654959693138</v>
      </c>
      <c r="T12" s="10">
        <v>65.031530806629192</v>
      </c>
      <c r="U12" s="9">
        <v>62.128843757937226</v>
      </c>
      <c r="V12" s="9">
        <v>65.574797584168266</v>
      </c>
      <c r="W12" s="10">
        <v>63.291517219976811</v>
      </c>
      <c r="X12" s="10">
        <v>64.941909836943964</v>
      </c>
      <c r="Y12" s="9">
        <v>60.50999578968613</v>
      </c>
      <c r="Z12" s="9">
        <v>63.467916298336462</v>
      </c>
      <c r="AA12" s="10">
        <v>64.209584112784938</v>
      </c>
      <c r="AB12" s="10">
        <v>66.808263609561735</v>
      </c>
      <c r="AC12" s="9">
        <v>66.409753985236421</v>
      </c>
      <c r="AD12" s="9">
        <v>65.408777452487072</v>
      </c>
      <c r="AE12" s="7">
        <v>65.187559374206231</v>
      </c>
      <c r="AF12" s="7">
        <v>66.7</v>
      </c>
      <c r="AG12" s="7">
        <v>65.5</v>
      </c>
      <c r="AH12" s="7">
        <v>68.099999999999994</v>
      </c>
      <c r="AI12" s="7">
        <v>66.099999999999994</v>
      </c>
      <c r="AJ12" s="7">
        <v>68</v>
      </c>
      <c r="AK12" s="7">
        <v>64.2</v>
      </c>
      <c r="AL12" s="7">
        <v>64.7</v>
      </c>
      <c r="AM12" s="7">
        <v>37</v>
      </c>
      <c r="AN12" s="7">
        <v>56</v>
      </c>
      <c r="AO12" s="7">
        <v>50.5</v>
      </c>
      <c r="AP12" s="7">
        <v>61.5</v>
      </c>
      <c r="AQ12" s="7">
        <v>49</v>
      </c>
      <c r="AR12" s="7">
        <v>41.8</v>
      </c>
      <c r="AS12" s="7">
        <v>57.9</v>
      </c>
      <c r="AT12" s="7">
        <v>54.5</v>
      </c>
      <c r="AU12" s="7">
        <v>59.2</v>
      </c>
      <c r="AV12" s="7"/>
      <c r="AW12" s="7"/>
    </row>
    <row r="13" spans="1:52" x14ac:dyDescent="0.25">
      <c r="A13" s="19"/>
      <c r="B13" s="6" t="s">
        <v>12</v>
      </c>
      <c r="C13" s="9">
        <v>42.347544778018957</v>
      </c>
      <c r="D13" s="9">
        <v>35.495133953330779</v>
      </c>
      <c r="E13" s="10">
        <v>40.634266367942388</v>
      </c>
      <c r="F13" s="10">
        <v>31.447290344752584</v>
      </c>
      <c r="G13" s="12">
        <v>30.676476932213397</v>
      </c>
      <c r="H13" s="9">
        <v>32.360746973109222</v>
      </c>
      <c r="I13" s="9">
        <v>34.960763635516273</v>
      </c>
      <c r="J13" s="9">
        <v>27.546792173237925</v>
      </c>
      <c r="K13" s="10">
        <v>21.789847401489872</v>
      </c>
      <c r="L13" s="10">
        <v>19.80906057567983</v>
      </c>
      <c r="M13" s="9">
        <v>12.422500884199888</v>
      </c>
      <c r="N13" s="9">
        <v>17.210523603333844</v>
      </c>
      <c r="O13" s="10">
        <v>19.875565362714347</v>
      </c>
      <c r="P13" s="10">
        <v>22.714465972244952</v>
      </c>
      <c r="Q13" s="9">
        <v>41.222371170468264</v>
      </c>
      <c r="R13" s="9">
        <v>25.159092259392374</v>
      </c>
      <c r="S13" s="10">
        <v>22.466459186147844</v>
      </c>
      <c r="T13" s="10">
        <v>15.511716015374708</v>
      </c>
      <c r="U13" s="9">
        <v>12.413512514341537</v>
      </c>
      <c r="V13" s="9">
        <v>16.169839300508492</v>
      </c>
      <c r="W13" s="10">
        <v>12.086800338749832</v>
      </c>
      <c r="X13" s="10">
        <v>17.502592678588744</v>
      </c>
      <c r="Y13" s="9">
        <v>14.497609841813928</v>
      </c>
      <c r="Z13" s="9">
        <v>15.044225209830433</v>
      </c>
      <c r="AA13" s="10">
        <v>12.94786205370697</v>
      </c>
      <c r="AB13" s="10">
        <v>15.986695261161826</v>
      </c>
      <c r="AC13" s="9">
        <v>11.314746904804821</v>
      </c>
      <c r="AD13" s="9">
        <v>14.124769914159831</v>
      </c>
      <c r="AE13" s="7">
        <v>12.390212775036439</v>
      </c>
      <c r="AF13" s="7">
        <v>12.6</v>
      </c>
      <c r="AG13" s="7">
        <v>10.199999999999999</v>
      </c>
      <c r="AH13" s="7">
        <v>10.8</v>
      </c>
      <c r="AI13" s="7">
        <v>8.5</v>
      </c>
      <c r="AJ13" s="7">
        <v>11.7</v>
      </c>
      <c r="AK13" s="7">
        <v>12.5</v>
      </c>
      <c r="AL13" s="7">
        <v>16.3</v>
      </c>
      <c r="AM13" s="7">
        <v>53.3</v>
      </c>
      <c r="AN13" s="7">
        <v>25.8</v>
      </c>
      <c r="AO13" s="7">
        <v>29.9</v>
      </c>
      <c r="AP13" s="7">
        <v>18.7</v>
      </c>
      <c r="AQ13" s="7">
        <v>32.4</v>
      </c>
      <c r="AR13" s="7">
        <v>50.5</v>
      </c>
      <c r="AS13" s="7">
        <v>23</v>
      </c>
      <c r="AT13" s="7">
        <v>31.7</v>
      </c>
      <c r="AU13" s="7">
        <v>25</v>
      </c>
      <c r="AV13" s="7"/>
      <c r="AW13" s="7"/>
    </row>
    <row r="14" spans="1:52" x14ac:dyDescent="0.25">
      <c r="A14" s="20"/>
      <c r="B14" s="11" t="s">
        <v>9</v>
      </c>
      <c r="C14" s="11">
        <f t="shared" ref="C14:J14" si="1">C11-C13</f>
        <v>-30.551337046034099</v>
      </c>
      <c r="D14" s="11">
        <f t="shared" si="1"/>
        <v>-21.537038165985447</v>
      </c>
      <c r="E14" s="11">
        <f t="shared" si="1"/>
        <v>-28.22731703118308</v>
      </c>
      <c r="F14" s="11">
        <f t="shared" si="1"/>
        <v>-16.360599734762395</v>
      </c>
      <c r="G14" s="11">
        <f t="shared" si="1"/>
        <v>-13.333481868651862</v>
      </c>
      <c r="H14" s="11">
        <f t="shared" si="1"/>
        <v>-18.735521822723285</v>
      </c>
      <c r="I14" s="11">
        <f t="shared" si="1"/>
        <v>-20.408102785590387</v>
      </c>
      <c r="J14" s="11">
        <f t="shared" si="1"/>
        <v>-13.013584730043972</v>
      </c>
      <c r="K14" s="11">
        <f t="shared" ref="K14:AD14" si="2">K11-K13</f>
        <v>2.8590306033169668</v>
      </c>
      <c r="L14" s="11">
        <f t="shared" si="2"/>
        <v>-0.24530175930274467</v>
      </c>
      <c r="M14" s="11">
        <f t="shared" si="2"/>
        <v>13.791905389635968</v>
      </c>
      <c r="N14" s="11">
        <f t="shared" si="2"/>
        <v>3.6032717312728586</v>
      </c>
      <c r="O14" s="11">
        <f t="shared" si="2"/>
        <v>-2.0421828893262024</v>
      </c>
      <c r="P14" s="11">
        <f t="shared" si="2"/>
        <v>-8.8194914455949043</v>
      </c>
      <c r="Q14" s="11">
        <f t="shared" si="2"/>
        <v>-29.251333449815238</v>
      </c>
      <c r="R14" s="11">
        <f t="shared" si="2"/>
        <v>-8.611579020332389</v>
      </c>
      <c r="S14" s="11">
        <f t="shared" si="2"/>
        <v>-1.853573331988823</v>
      </c>
      <c r="T14" s="11">
        <f t="shared" si="2"/>
        <v>3.9450371626213983</v>
      </c>
      <c r="U14" s="11">
        <f t="shared" si="2"/>
        <v>13.044131213379696</v>
      </c>
      <c r="V14" s="11">
        <f t="shared" si="2"/>
        <v>2.0855238148147457</v>
      </c>
      <c r="W14" s="11">
        <f t="shared" si="2"/>
        <v>12.534882102523522</v>
      </c>
      <c r="X14" s="11">
        <f t="shared" si="2"/>
        <v>5.2904805878551286E-2</v>
      </c>
      <c r="Y14" s="11">
        <f t="shared" si="2"/>
        <v>10.494784526686017</v>
      </c>
      <c r="Z14" s="11">
        <f t="shared" si="2"/>
        <v>6.4436332820026649</v>
      </c>
      <c r="AA14" s="11">
        <f t="shared" si="2"/>
        <v>9.8946917798011107</v>
      </c>
      <c r="AB14" s="11">
        <f t="shared" si="2"/>
        <v>1.2183458681146053</v>
      </c>
      <c r="AC14" s="11">
        <f t="shared" si="2"/>
        <v>10.960752205153938</v>
      </c>
      <c r="AD14" s="11">
        <f t="shared" si="2"/>
        <v>6.3416827191932619</v>
      </c>
      <c r="AE14" s="11">
        <f>AE11-AE13</f>
        <v>10.032015075720889</v>
      </c>
      <c r="AF14" s="11">
        <f t="shared" ref="AF14:AU14" si="3">AF11-AF13</f>
        <v>8.1</v>
      </c>
      <c r="AG14" s="11">
        <f t="shared" si="3"/>
        <v>14.100000000000001</v>
      </c>
      <c r="AH14" s="11">
        <f t="shared" si="3"/>
        <v>10.3</v>
      </c>
      <c r="AI14" s="11">
        <f t="shared" si="3"/>
        <v>16.899999999999999</v>
      </c>
      <c r="AJ14" s="11">
        <f t="shared" si="3"/>
        <v>8.6999999999999993</v>
      </c>
      <c r="AK14" s="11">
        <f t="shared" si="3"/>
        <v>10.8</v>
      </c>
      <c r="AL14" s="11">
        <f t="shared" si="3"/>
        <v>2.6999999999999993</v>
      </c>
      <c r="AM14" s="11">
        <f t="shared" si="3"/>
        <v>-43.599999999999994</v>
      </c>
      <c r="AN14" s="11">
        <f t="shared" si="3"/>
        <v>-7.6000000000000014</v>
      </c>
      <c r="AO14" s="11">
        <f t="shared" si="3"/>
        <v>-10.299999999999997</v>
      </c>
      <c r="AP14" s="11">
        <f t="shared" si="3"/>
        <v>1.1000000000000014</v>
      </c>
      <c r="AQ14" s="11">
        <f t="shared" si="3"/>
        <v>-13.799999999999997</v>
      </c>
      <c r="AR14" s="11">
        <f t="shared" si="3"/>
        <v>-42.8</v>
      </c>
      <c r="AS14" s="11">
        <f t="shared" si="3"/>
        <v>-3.8999999999999986</v>
      </c>
      <c r="AT14" s="11">
        <f t="shared" si="3"/>
        <v>-17.899999999999999</v>
      </c>
      <c r="AU14" s="11">
        <f t="shared" si="3"/>
        <v>-9.1999999999999993</v>
      </c>
      <c r="AV14" s="13"/>
      <c r="AW14" s="13"/>
      <c r="AY14" s="17"/>
      <c r="AZ14" s="17"/>
    </row>
    <row r="15" spans="1:52" x14ac:dyDescent="0.25">
      <c r="A15" s="18" t="s">
        <v>33</v>
      </c>
      <c r="B15" s="14" t="s">
        <v>15</v>
      </c>
      <c r="C15" s="14">
        <v>16.476399154689894</v>
      </c>
      <c r="D15" s="14">
        <v>17.329838842636793</v>
      </c>
      <c r="E15" s="15">
        <v>16.866405549251944</v>
      </c>
      <c r="F15" s="15">
        <v>19.75688041610713</v>
      </c>
      <c r="G15" s="15">
        <v>21.116589259333402</v>
      </c>
      <c r="H15" s="14">
        <v>17.664958690450202</v>
      </c>
      <c r="I15" s="14">
        <v>18.999506425123919</v>
      </c>
      <c r="J15" s="14">
        <v>18.522634433696066</v>
      </c>
      <c r="K15" s="15">
        <v>27.809021323950567</v>
      </c>
      <c r="L15" s="15">
        <v>25.028656470356339</v>
      </c>
      <c r="M15" s="14">
        <v>30.449022177706397</v>
      </c>
      <c r="N15" s="14">
        <v>24.192129596344291</v>
      </c>
      <c r="O15" s="15">
        <v>23.036086246843169</v>
      </c>
      <c r="P15" s="15">
        <v>21.904373595442745</v>
      </c>
      <c r="Q15" s="14">
        <v>16.71467163266653</v>
      </c>
      <c r="R15" s="14">
        <v>15.588359930868005</v>
      </c>
      <c r="S15" s="15">
        <v>21.506375497642956</v>
      </c>
      <c r="T15" s="15">
        <v>21.700916790501182</v>
      </c>
      <c r="U15" s="14">
        <v>26.85682508437322</v>
      </c>
      <c r="V15" s="14">
        <v>22.171662422670476</v>
      </c>
      <c r="W15" s="15">
        <v>25.980239851639112</v>
      </c>
      <c r="X15" s="15">
        <v>19.950341956479463</v>
      </c>
      <c r="Y15" s="14">
        <v>23.342815132048678</v>
      </c>
      <c r="Z15" s="14">
        <v>22.091259628154273</v>
      </c>
      <c r="AA15" s="15">
        <v>25.882906275343394</v>
      </c>
      <c r="AB15" s="15">
        <v>19.270072830864159</v>
      </c>
      <c r="AC15" s="14">
        <v>24.825870160429979</v>
      </c>
      <c r="AD15" s="14">
        <v>21.365215122441434</v>
      </c>
      <c r="AE15" s="16">
        <v>23.601779736420017</v>
      </c>
      <c r="AF15" s="16">
        <v>23.9</v>
      </c>
      <c r="AG15" s="16">
        <v>28.2</v>
      </c>
      <c r="AH15" s="16">
        <v>25.1</v>
      </c>
      <c r="AI15" s="16">
        <v>28</v>
      </c>
      <c r="AJ15" s="16">
        <v>26</v>
      </c>
      <c r="AK15" s="16">
        <v>29.4</v>
      </c>
      <c r="AL15" s="16">
        <v>22.6</v>
      </c>
      <c r="AM15" s="16">
        <v>8.3000000000000007</v>
      </c>
      <c r="AN15" s="16">
        <v>20.8</v>
      </c>
      <c r="AO15" s="16">
        <v>21.8</v>
      </c>
      <c r="AP15" s="16">
        <v>24.2</v>
      </c>
      <c r="AQ15" s="16">
        <v>22.6</v>
      </c>
      <c r="AR15" s="16">
        <v>13.9</v>
      </c>
      <c r="AS15" s="16">
        <v>24.1</v>
      </c>
      <c r="AT15" s="16">
        <v>18.399999999999999</v>
      </c>
      <c r="AU15" s="16">
        <v>19.2</v>
      </c>
      <c r="AV15" s="16"/>
      <c r="AW15" s="16"/>
    </row>
    <row r="16" spans="1:52" x14ac:dyDescent="0.25">
      <c r="A16" s="19"/>
      <c r="B16" s="6" t="s">
        <v>10</v>
      </c>
      <c r="C16" s="6">
        <v>44.118484676839408</v>
      </c>
      <c r="D16" s="6">
        <v>42.451781323031931</v>
      </c>
      <c r="E16" s="12">
        <v>44.737371487772734</v>
      </c>
      <c r="F16" s="12">
        <v>45.181259124597645</v>
      </c>
      <c r="G16" s="12">
        <v>46.989583243721384</v>
      </c>
      <c r="H16" s="6">
        <v>46.79773265860814</v>
      </c>
      <c r="I16" s="6">
        <v>47.623718953122633</v>
      </c>
      <c r="J16" s="6">
        <v>49.744845631219057</v>
      </c>
      <c r="K16" s="12">
        <v>51.866314236331448</v>
      </c>
      <c r="L16" s="12">
        <v>54.239789761439489</v>
      </c>
      <c r="M16" s="6">
        <v>56.50809429837841</v>
      </c>
      <c r="N16" s="6">
        <v>55.800463800573169</v>
      </c>
      <c r="O16" s="12">
        <v>58.962994298414927</v>
      </c>
      <c r="P16" s="12">
        <v>57.411738783376634</v>
      </c>
      <c r="Q16" s="6">
        <v>44.713458929637497</v>
      </c>
      <c r="R16" s="6">
        <v>53.397271381591111</v>
      </c>
      <c r="S16" s="12">
        <v>54.720159776702992</v>
      </c>
      <c r="T16" s="12">
        <v>59.304569962952897</v>
      </c>
      <c r="U16" s="6">
        <v>59.611482619255383</v>
      </c>
      <c r="V16" s="6">
        <v>64.311370605263534</v>
      </c>
      <c r="W16" s="12">
        <v>60.145243013799671</v>
      </c>
      <c r="X16" s="12">
        <v>62.230249067682891</v>
      </c>
      <c r="Y16" s="6">
        <v>60.326674809219433</v>
      </c>
      <c r="Z16" s="6">
        <v>63.923196754356908</v>
      </c>
      <c r="AA16" s="12">
        <v>60.932483425183491</v>
      </c>
      <c r="AB16" s="12">
        <v>65.850298177463657</v>
      </c>
      <c r="AC16" s="6">
        <v>62.022372156503863</v>
      </c>
      <c r="AD16" s="6">
        <v>63.349000031717736</v>
      </c>
      <c r="AE16" s="7">
        <v>62.860346281477987</v>
      </c>
      <c r="AF16" s="7">
        <v>62</v>
      </c>
      <c r="AG16" s="7">
        <v>61.9</v>
      </c>
      <c r="AH16" s="7">
        <v>63.9</v>
      </c>
      <c r="AI16" s="7">
        <v>63.7</v>
      </c>
      <c r="AJ16" s="7">
        <v>61.8</v>
      </c>
      <c r="AK16" s="7">
        <v>58.6</v>
      </c>
      <c r="AL16" s="7">
        <v>62.7</v>
      </c>
      <c r="AM16" s="7">
        <v>34.9</v>
      </c>
      <c r="AN16" s="7">
        <v>53.4</v>
      </c>
      <c r="AO16" s="7">
        <v>50.2</v>
      </c>
      <c r="AP16" s="7">
        <v>58.3</v>
      </c>
      <c r="AQ16" s="7">
        <v>53.4</v>
      </c>
      <c r="AR16" s="7">
        <v>45.6</v>
      </c>
      <c r="AS16" s="7">
        <v>56.6</v>
      </c>
      <c r="AT16" s="7">
        <v>52.3</v>
      </c>
      <c r="AU16" s="7">
        <v>56.8</v>
      </c>
      <c r="AV16" s="7"/>
      <c r="AW16" s="7"/>
    </row>
    <row r="17" spans="1:52" ht="15" customHeight="1" x14ac:dyDescent="0.25">
      <c r="A17" s="19"/>
      <c r="B17" s="6" t="s">
        <v>16</v>
      </c>
      <c r="C17" s="6">
        <v>39.405116168470698</v>
      </c>
      <c r="D17" s="6">
        <v>40.218379834331273</v>
      </c>
      <c r="E17" s="12">
        <v>38.396222962975322</v>
      </c>
      <c r="F17" s="12">
        <v>35.061860459295225</v>
      </c>
      <c r="G17" s="12">
        <v>31.893827496945214</v>
      </c>
      <c r="H17" s="6">
        <v>35.537308650941654</v>
      </c>
      <c r="I17" s="6">
        <v>33.376774621753448</v>
      </c>
      <c r="J17" s="6">
        <v>31.732519935084888</v>
      </c>
      <c r="K17" s="12">
        <v>20.324664439717992</v>
      </c>
      <c r="L17" s="12">
        <v>20.731553768204179</v>
      </c>
      <c r="M17" s="6">
        <v>13.042883523915199</v>
      </c>
      <c r="N17" s="6">
        <v>20.007406603082543</v>
      </c>
      <c r="O17" s="12">
        <v>18.000919454741908</v>
      </c>
      <c r="P17" s="12">
        <v>20.683887621180617</v>
      </c>
      <c r="Q17" s="6">
        <v>38.57186943769598</v>
      </c>
      <c r="R17" s="6">
        <v>31.014368687540887</v>
      </c>
      <c r="S17" s="12">
        <v>23.773464725654051</v>
      </c>
      <c r="T17" s="12">
        <v>18.99451324654591</v>
      </c>
      <c r="U17" s="6">
        <v>13.5316922963714</v>
      </c>
      <c r="V17" s="6">
        <v>13.516966972065978</v>
      </c>
      <c r="W17" s="12">
        <v>13.874517134561223</v>
      </c>
      <c r="X17" s="12">
        <v>17.819408975837639</v>
      </c>
      <c r="Y17" s="6">
        <v>16.330510058731882</v>
      </c>
      <c r="Z17" s="6">
        <v>13.985543617488828</v>
      </c>
      <c r="AA17" s="12">
        <v>13.18461029947311</v>
      </c>
      <c r="AB17" s="12">
        <v>14.879628991672186</v>
      </c>
      <c r="AC17" s="6">
        <v>13.151757683066162</v>
      </c>
      <c r="AD17" s="6">
        <v>15.285784845840826</v>
      </c>
      <c r="AE17" s="7">
        <v>13.537873982101996</v>
      </c>
      <c r="AF17" s="7">
        <v>14.1</v>
      </c>
      <c r="AG17" s="7">
        <v>9.9</v>
      </c>
      <c r="AH17" s="7">
        <v>11</v>
      </c>
      <c r="AI17" s="7">
        <v>8.3000000000000007</v>
      </c>
      <c r="AJ17" s="7">
        <v>12.2</v>
      </c>
      <c r="AK17" s="7">
        <v>12</v>
      </c>
      <c r="AL17" s="7">
        <v>14.7</v>
      </c>
      <c r="AM17" s="7">
        <v>56.8</v>
      </c>
      <c r="AN17" s="7">
        <v>25.8</v>
      </c>
      <c r="AO17" s="7">
        <v>28</v>
      </c>
      <c r="AP17" s="7">
        <v>17.5</v>
      </c>
      <c r="AQ17" s="7">
        <v>24</v>
      </c>
      <c r="AR17" s="7">
        <v>40.4</v>
      </c>
      <c r="AS17" s="7">
        <v>19.3</v>
      </c>
      <c r="AT17" s="7">
        <v>29.3</v>
      </c>
      <c r="AU17" s="7">
        <v>24</v>
      </c>
      <c r="AV17" s="7"/>
      <c r="AW17" s="7"/>
    </row>
    <row r="18" spans="1:52" x14ac:dyDescent="0.25">
      <c r="A18" s="20"/>
      <c r="B18" s="11" t="s">
        <v>9</v>
      </c>
      <c r="C18" s="11">
        <f t="shared" ref="C18:J18" si="4">C15-C17</f>
        <v>-22.928717013780805</v>
      </c>
      <c r="D18" s="11">
        <f t="shared" si="4"/>
        <v>-22.88854099169448</v>
      </c>
      <c r="E18" s="11">
        <f t="shared" si="4"/>
        <v>-21.529817413723379</v>
      </c>
      <c r="F18" s="11">
        <f t="shared" si="4"/>
        <v>-15.304980043188095</v>
      </c>
      <c r="G18" s="11">
        <f t="shared" si="4"/>
        <v>-10.777238237611812</v>
      </c>
      <c r="H18" s="11">
        <f t="shared" si="4"/>
        <v>-17.872349960491452</v>
      </c>
      <c r="I18" s="11">
        <f t="shared" si="4"/>
        <v>-14.377268196629529</v>
      </c>
      <c r="J18" s="11">
        <f t="shared" si="4"/>
        <v>-13.209885501388822</v>
      </c>
      <c r="K18" s="11">
        <f t="shared" ref="K18:AU18" si="5">K15-K17</f>
        <v>7.4843568842325752</v>
      </c>
      <c r="L18" s="11">
        <f t="shared" si="5"/>
        <v>4.2971027021521593</v>
      </c>
      <c r="M18" s="11">
        <f t="shared" si="5"/>
        <v>17.406138653791196</v>
      </c>
      <c r="N18" s="11">
        <f t="shared" si="5"/>
        <v>4.1847229932617473</v>
      </c>
      <c r="O18" s="11">
        <f t="shared" si="5"/>
        <v>5.0351667921012613</v>
      </c>
      <c r="P18" s="11">
        <f t="shared" si="5"/>
        <v>1.2204859742621288</v>
      </c>
      <c r="Q18" s="11">
        <f t="shared" si="5"/>
        <v>-21.85719780502945</v>
      </c>
      <c r="R18" s="11">
        <f t="shared" si="5"/>
        <v>-15.426008756672882</v>
      </c>
      <c r="S18" s="11">
        <f t="shared" si="5"/>
        <v>-2.2670892280110948</v>
      </c>
      <c r="T18" s="11">
        <f t="shared" si="5"/>
        <v>2.7064035439552718</v>
      </c>
      <c r="U18" s="11">
        <f t="shared" si="5"/>
        <v>13.32513278800182</v>
      </c>
      <c r="V18" s="11">
        <f t="shared" si="5"/>
        <v>8.654695450604498</v>
      </c>
      <c r="W18" s="11">
        <f t="shared" si="5"/>
        <v>12.105722717077889</v>
      </c>
      <c r="X18" s="11">
        <f t="shared" si="5"/>
        <v>2.1309329806418233</v>
      </c>
      <c r="Y18" s="11">
        <f t="shared" si="5"/>
        <v>7.0123050733167958</v>
      </c>
      <c r="Z18" s="11">
        <f t="shared" si="5"/>
        <v>8.1057160106654447</v>
      </c>
      <c r="AA18" s="11">
        <f t="shared" si="5"/>
        <v>12.698295975870284</v>
      </c>
      <c r="AB18" s="11">
        <f t="shared" si="5"/>
        <v>4.3904438391919722</v>
      </c>
      <c r="AC18" s="11">
        <f t="shared" si="5"/>
        <v>11.674112477363817</v>
      </c>
      <c r="AD18" s="11">
        <f t="shared" si="5"/>
        <v>6.0794302766006076</v>
      </c>
      <c r="AE18" s="11">
        <f t="shared" si="5"/>
        <v>10.063905754318021</v>
      </c>
      <c r="AF18" s="11">
        <f t="shared" si="5"/>
        <v>9.7999999999999989</v>
      </c>
      <c r="AG18" s="11">
        <f t="shared" si="5"/>
        <v>18.299999999999997</v>
      </c>
      <c r="AH18" s="11">
        <f t="shared" si="5"/>
        <v>14.100000000000001</v>
      </c>
      <c r="AI18" s="11">
        <f t="shared" si="5"/>
        <v>19.7</v>
      </c>
      <c r="AJ18" s="11">
        <f t="shared" si="5"/>
        <v>13.8</v>
      </c>
      <c r="AK18" s="11">
        <f t="shared" si="5"/>
        <v>17.399999999999999</v>
      </c>
      <c r="AL18" s="11">
        <f t="shared" si="5"/>
        <v>7.9000000000000021</v>
      </c>
      <c r="AM18" s="11">
        <f t="shared" si="5"/>
        <v>-48.5</v>
      </c>
      <c r="AN18" s="11">
        <f t="shared" si="5"/>
        <v>-5</v>
      </c>
      <c r="AO18" s="11">
        <f t="shared" si="5"/>
        <v>-6.1999999999999993</v>
      </c>
      <c r="AP18" s="11">
        <f t="shared" si="5"/>
        <v>6.6999999999999993</v>
      </c>
      <c r="AQ18" s="11">
        <f t="shared" si="5"/>
        <v>-1.3999999999999986</v>
      </c>
      <c r="AR18" s="11">
        <f t="shared" si="5"/>
        <v>-26.5</v>
      </c>
      <c r="AS18" s="11">
        <f t="shared" si="5"/>
        <v>4.8000000000000007</v>
      </c>
      <c r="AT18" s="11">
        <f t="shared" si="5"/>
        <v>-10.900000000000002</v>
      </c>
      <c r="AU18" s="11">
        <f t="shared" si="5"/>
        <v>-4.8000000000000007</v>
      </c>
      <c r="AV18" s="11"/>
      <c r="AW18" s="11"/>
      <c r="AY18" s="17"/>
      <c r="AZ18" s="17"/>
    </row>
    <row r="19" spans="1:52" x14ac:dyDescent="0.25">
      <c r="A19" s="18" t="s">
        <v>36</v>
      </c>
      <c r="B19" s="14" t="s">
        <v>13</v>
      </c>
      <c r="C19" s="14">
        <v>6.3114414021026928</v>
      </c>
      <c r="D19" s="14">
        <v>7.25468255037487</v>
      </c>
      <c r="E19" s="14">
        <v>7.1835398397848911</v>
      </c>
      <c r="F19" s="14">
        <v>6.9088305780200088</v>
      </c>
      <c r="G19" s="14">
        <v>8.8712615794303602</v>
      </c>
      <c r="H19" s="14">
        <v>7.7864070421683316</v>
      </c>
      <c r="I19" s="14">
        <v>9.0986766611556167</v>
      </c>
      <c r="J19" s="14">
        <v>9.3347852710791326</v>
      </c>
      <c r="K19" s="14">
        <v>13.583579720716653</v>
      </c>
      <c r="L19" s="14">
        <v>10.202004182895557</v>
      </c>
      <c r="M19" s="14">
        <v>18.641882134039474</v>
      </c>
      <c r="N19" s="14">
        <v>14.366131940131678</v>
      </c>
      <c r="O19" s="14">
        <v>13.306985692897886</v>
      </c>
      <c r="P19" s="14">
        <v>12.080695901537062</v>
      </c>
      <c r="Q19" s="14">
        <v>8.2341152672918323</v>
      </c>
      <c r="R19" s="14">
        <v>8.6359207725569291</v>
      </c>
      <c r="S19" s="14">
        <v>10.684604229445759</v>
      </c>
      <c r="T19" s="14">
        <v>11.396153723673002</v>
      </c>
      <c r="U19" s="14">
        <v>17.01989185722789</v>
      </c>
      <c r="V19" s="14">
        <v>14.276745037716749</v>
      </c>
      <c r="W19" s="14">
        <v>14.663859749900276</v>
      </c>
      <c r="X19" s="14">
        <v>10.944712728548515</v>
      </c>
      <c r="Y19" s="14">
        <v>13.827487327156749</v>
      </c>
      <c r="Z19" s="14">
        <v>12.217343204724701</v>
      </c>
      <c r="AA19" s="14">
        <v>12.103286992542253</v>
      </c>
      <c r="AB19" s="14">
        <v>11.034711852732894</v>
      </c>
      <c r="AC19" s="14">
        <v>13.776982597432642</v>
      </c>
      <c r="AD19" s="14">
        <v>12.9210410290487</v>
      </c>
      <c r="AE19" s="16">
        <v>13.828465705063687</v>
      </c>
      <c r="AF19" s="16">
        <v>14.9</v>
      </c>
      <c r="AG19" s="16">
        <v>18.7</v>
      </c>
      <c r="AH19" s="16">
        <v>17.399999999999999</v>
      </c>
      <c r="AI19" s="16">
        <v>20.7</v>
      </c>
      <c r="AJ19" s="16">
        <v>17.3</v>
      </c>
      <c r="AK19" s="16">
        <v>18.3</v>
      </c>
      <c r="AL19" s="16">
        <v>16.5</v>
      </c>
      <c r="AM19" s="16">
        <v>5</v>
      </c>
      <c r="AN19" s="16">
        <v>11.9</v>
      </c>
      <c r="AO19" s="16">
        <v>13.7</v>
      </c>
      <c r="AP19" s="16">
        <v>18.600000000000001</v>
      </c>
      <c r="AQ19" s="16">
        <v>16.8</v>
      </c>
      <c r="AR19" s="16">
        <v>10.4</v>
      </c>
      <c r="AS19" s="16">
        <v>17.600000000000001</v>
      </c>
      <c r="AT19" s="16">
        <v>13.1</v>
      </c>
      <c r="AU19" s="16">
        <v>15.1</v>
      </c>
      <c r="AV19" s="16"/>
      <c r="AW19" s="16"/>
    </row>
    <row r="20" spans="1:52" x14ac:dyDescent="0.25">
      <c r="A20" s="19"/>
      <c r="B20" s="6" t="s">
        <v>10</v>
      </c>
      <c r="C20" s="6">
        <v>66.041937320235718</v>
      </c>
      <c r="D20" s="6">
        <v>67.96056135690759</v>
      </c>
      <c r="E20" s="6">
        <v>67.951321714166085</v>
      </c>
      <c r="F20" s="6">
        <v>71.575938155866538</v>
      </c>
      <c r="G20" s="6">
        <v>69.523933228019516</v>
      </c>
      <c r="H20" s="6">
        <v>70.038669169422491</v>
      </c>
      <c r="I20" s="6">
        <v>69.194192121336158</v>
      </c>
      <c r="J20" s="6">
        <v>72.256454224453449</v>
      </c>
      <c r="K20" s="6">
        <v>72.404424611733731</v>
      </c>
      <c r="L20" s="6">
        <v>77.800243403311015</v>
      </c>
      <c r="M20" s="6">
        <v>73.106278537717529</v>
      </c>
      <c r="N20" s="6">
        <v>75.159506689141111</v>
      </c>
      <c r="O20" s="6">
        <v>75.667723164014149</v>
      </c>
      <c r="P20" s="6">
        <v>75.304797031988613</v>
      </c>
      <c r="Q20" s="6">
        <v>72.173472853931187</v>
      </c>
      <c r="R20" s="6">
        <v>75.814375649921516</v>
      </c>
      <c r="S20" s="6">
        <v>75.581045188505968</v>
      </c>
      <c r="T20" s="6">
        <v>80.295406094635695</v>
      </c>
      <c r="U20" s="6">
        <v>74.416922725070478</v>
      </c>
      <c r="V20" s="6">
        <v>76.485055696923126</v>
      </c>
      <c r="W20" s="6">
        <v>77.372635368716004</v>
      </c>
      <c r="X20" s="6">
        <v>77.867795593946454</v>
      </c>
      <c r="Y20" s="6">
        <v>76.447343402484336</v>
      </c>
      <c r="Z20" s="6">
        <v>77.811977003653254</v>
      </c>
      <c r="AA20" s="6">
        <v>79.488012799806768</v>
      </c>
      <c r="AB20" s="6">
        <v>77.773126327368431</v>
      </c>
      <c r="AC20" s="6">
        <v>78.560092218249139</v>
      </c>
      <c r="AD20" s="6">
        <v>77.096815476390887</v>
      </c>
      <c r="AE20" s="7">
        <v>78.663252679115743</v>
      </c>
      <c r="AF20" s="7">
        <v>75.099999999999994</v>
      </c>
      <c r="AG20" s="7">
        <v>74.599999999999994</v>
      </c>
      <c r="AH20" s="7">
        <v>74.7</v>
      </c>
      <c r="AI20" s="7">
        <v>73.5</v>
      </c>
      <c r="AJ20" s="7">
        <v>74.7</v>
      </c>
      <c r="AK20" s="7">
        <v>73.8</v>
      </c>
      <c r="AL20" s="7">
        <v>74.2</v>
      </c>
      <c r="AM20" s="7">
        <v>69.599999999999994</v>
      </c>
      <c r="AN20" s="7">
        <v>74</v>
      </c>
      <c r="AO20" s="7">
        <v>73</v>
      </c>
      <c r="AP20" s="7">
        <v>72.7</v>
      </c>
      <c r="AQ20" s="7">
        <v>73.8</v>
      </c>
      <c r="AR20" s="7">
        <v>71.5</v>
      </c>
      <c r="AS20" s="7">
        <v>71.599999999999994</v>
      </c>
      <c r="AT20" s="7">
        <v>72.099999999999994</v>
      </c>
      <c r="AU20" s="7">
        <v>73.5</v>
      </c>
      <c r="AV20" s="7"/>
      <c r="AW20" s="7"/>
    </row>
    <row r="21" spans="1:52" x14ac:dyDescent="0.25">
      <c r="A21" s="19"/>
      <c r="B21" s="6" t="s">
        <v>14</v>
      </c>
      <c r="C21" s="6">
        <v>27.646621277661602</v>
      </c>
      <c r="D21" s="6">
        <v>24.784756092717544</v>
      </c>
      <c r="E21" s="6">
        <v>24.865138446049023</v>
      </c>
      <c r="F21" s="6">
        <v>21.515231266113449</v>
      </c>
      <c r="G21" s="6">
        <v>21.604805192550131</v>
      </c>
      <c r="H21" s="6">
        <v>22.174923788409181</v>
      </c>
      <c r="I21" s="6">
        <v>21.707131217508227</v>
      </c>
      <c r="J21" s="6">
        <v>18.408760504467423</v>
      </c>
      <c r="K21" s="6">
        <v>14.011995667549627</v>
      </c>
      <c r="L21" s="6">
        <v>11.997752413793442</v>
      </c>
      <c r="M21" s="6">
        <v>8.251839328242994</v>
      </c>
      <c r="N21" s="6">
        <v>10.474361370727216</v>
      </c>
      <c r="O21" s="6">
        <v>11.025291143087955</v>
      </c>
      <c r="P21" s="6">
        <v>12.61450706647433</v>
      </c>
      <c r="Q21" s="6">
        <v>19.592411878776982</v>
      </c>
      <c r="R21" s="6">
        <v>15.549703577521566</v>
      </c>
      <c r="S21" s="6">
        <v>13.734350582048265</v>
      </c>
      <c r="T21" s="6">
        <v>8.3084401816913029</v>
      </c>
      <c r="U21" s="6">
        <v>8.5631854177016322</v>
      </c>
      <c r="V21" s="6">
        <v>9.2381992653601195</v>
      </c>
      <c r="W21" s="6">
        <v>7.9635048813837281</v>
      </c>
      <c r="X21" s="6">
        <v>11.187491677505026</v>
      </c>
      <c r="Y21" s="6">
        <v>9.7251692703589185</v>
      </c>
      <c r="Z21" s="6">
        <v>9.970679791622036</v>
      </c>
      <c r="AA21" s="6">
        <v>8.408700207650984</v>
      </c>
      <c r="AB21" s="6">
        <v>11.192161819898669</v>
      </c>
      <c r="AC21" s="6">
        <v>7.6629251843182127</v>
      </c>
      <c r="AD21" s="6">
        <v>9.9821434945604146</v>
      </c>
      <c r="AE21" s="7">
        <v>7.5082816158205716</v>
      </c>
      <c r="AF21" s="7">
        <v>10</v>
      </c>
      <c r="AG21" s="7">
        <v>6.7</v>
      </c>
      <c r="AH21" s="7">
        <v>7.9</v>
      </c>
      <c r="AI21" s="7">
        <v>5.8</v>
      </c>
      <c r="AJ21" s="7">
        <v>8.1</v>
      </c>
      <c r="AK21" s="7">
        <v>7.8</v>
      </c>
      <c r="AL21" s="7">
        <v>9.3000000000000007</v>
      </c>
      <c r="AM21" s="7">
        <v>25.4</v>
      </c>
      <c r="AN21" s="7">
        <v>14.1</v>
      </c>
      <c r="AO21" s="7">
        <v>13.3</v>
      </c>
      <c r="AP21" s="7">
        <v>8.6999999999999993</v>
      </c>
      <c r="AQ21" s="7">
        <v>9.4</v>
      </c>
      <c r="AR21" s="7">
        <v>18.100000000000001</v>
      </c>
      <c r="AS21" s="7">
        <v>10.8</v>
      </c>
      <c r="AT21" s="7">
        <v>14.8</v>
      </c>
      <c r="AU21" s="7">
        <v>11.4</v>
      </c>
      <c r="AV21" s="7"/>
      <c r="AW21" s="7"/>
    </row>
    <row r="22" spans="1:52" x14ac:dyDescent="0.25">
      <c r="A22" s="20"/>
      <c r="B22" s="11" t="s">
        <v>9</v>
      </c>
      <c r="C22" s="11">
        <f t="shared" ref="C22:J22" si="6">C19-C21</f>
        <v>-21.335179875558907</v>
      </c>
      <c r="D22" s="11">
        <f t="shared" si="6"/>
        <v>-17.530073542342674</v>
      </c>
      <c r="E22" s="11">
        <f t="shared" si="6"/>
        <v>-17.681598606264131</v>
      </c>
      <c r="F22" s="11">
        <f t="shared" si="6"/>
        <v>-14.606400688093441</v>
      </c>
      <c r="G22" s="11">
        <f t="shared" si="6"/>
        <v>-12.733543613119771</v>
      </c>
      <c r="H22" s="11">
        <f t="shared" si="6"/>
        <v>-14.38851674624085</v>
      </c>
      <c r="I22" s="11">
        <f t="shared" si="6"/>
        <v>-12.60845455635261</v>
      </c>
      <c r="J22" s="11">
        <f t="shared" si="6"/>
        <v>-9.0739752333882908</v>
      </c>
      <c r="K22" s="11">
        <f t="shared" ref="K22:AU22" si="7">K19-K21</f>
        <v>-0.42841594683297402</v>
      </c>
      <c r="L22" s="11">
        <f t="shared" si="7"/>
        <v>-1.7957482308978854</v>
      </c>
      <c r="M22" s="11">
        <f t="shared" si="7"/>
        <v>10.39004280579648</v>
      </c>
      <c r="N22" s="11">
        <f t="shared" si="7"/>
        <v>3.8917705694044624</v>
      </c>
      <c r="O22" s="11">
        <f t="shared" si="7"/>
        <v>2.2816945498099308</v>
      </c>
      <c r="P22" s="11">
        <f t="shared" si="7"/>
        <v>-0.53381116493726743</v>
      </c>
      <c r="Q22" s="11">
        <f t="shared" si="7"/>
        <v>-11.35829661148515</v>
      </c>
      <c r="R22" s="11">
        <f t="shared" si="7"/>
        <v>-6.9137828049646366</v>
      </c>
      <c r="S22" s="11">
        <f t="shared" si="7"/>
        <v>-3.0497463526025061</v>
      </c>
      <c r="T22" s="11">
        <f t="shared" si="7"/>
        <v>3.0877135419816994</v>
      </c>
      <c r="U22" s="11">
        <f t="shared" si="7"/>
        <v>8.4567064395262577</v>
      </c>
      <c r="V22" s="11">
        <f t="shared" si="7"/>
        <v>5.0385457723566294</v>
      </c>
      <c r="W22" s="11">
        <f t="shared" si="7"/>
        <v>6.7003548685165475</v>
      </c>
      <c r="X22" s="11">
        <f t="shared" si="7"/>
        <v>-0.24277894895651109</v>
      </c>
      <c r="Y22" s="11">
        <f t="shared" si="7"/>
        <v>4.1023180567978308</v>
      </c>
      <c r="Z22" s="11">
        <f t="shared" si="7"/>
        <v>2.2466634131026648</v>
      </c>
      <c r="AA22" s="11">
        <f t="shared" si="7"/>
        <v>3.6945867848912695</v>
      </c>
      <c r="AB22" s="11">
        <f t="shared" si="7"/>
        <v>-0.15744996716577475</v>
      </c>
      <c r="AC22" s="11">
        <f t="shared" si="7"/>
        <v>6.1140574131144296</v>
      </c>
      <c r="AD22" s="11">
        <f t="shared" si="7"/>
        <v>2.9388975344882855</v>
      </c>
      <c r="AE22" s="11">
        <f t="shared" si="7"/>
        <v>6.3201840892431154</v>
      </c>
      <c r="AF22" s="11">
        <f t="shared" si="7"/>
        <v>4.9000000000000004</v>
      </c>
      <c r="AG22" s="11">
        <f t="shared" si="7"/>
        <v>12</v>
      </c>
      <c r="AH22" s="11">
        <f t="shared" si="7"/>
        <v>9.4999999999999982</v>
      </c>
      <c r="AI22" s="11">
        <f t="shared" si="7"/>
        <v>14.899999999999999</v>
      </c>
      <c r="AJ22" s="11">
        <f t="shared" si="7"/>
        <v>9.2000000000000011</v>
      </c>
      <c r="AK22" s="11">
        <f t="shared" si="7"/>
        <v>10.5</v>
      </c>
      <c r="AL22" s="11">
        <f t="shared" si="7"/>
        <v>7.1999999999999993</v>
      </c>
      <c r="AM22" s="11">
        <f t="shared" si="7"/>
        <v>-20.399999999999999</v>
      </c>
      <c r="AN22" s="11">
        <f t="shared" si="7"/>
        <v>-2.1999999999999993</v>
      </c>
      <c r="AO22" s="11">
        <f t="shared" si="7"/>
        <v>0.39999999999999858</v>
      </c>
      <c r="AP22" s="11">
        <f t="shared" si="7"/>
        <v>9.9000000000000021</v>
      </c>
      <c r="AQ22" s="11">
        <f t="shared" si="7"/>
        <v>7.4</v>
      </c>
      <c r="AR22" s="11">
        <f t="shared" si="7"/>
        <v>-7.7000000000000011</v>
      </c>
      <c r="AS22" s="11">
        <f t="shared" si="7"/>
        <v>6.8000000000000007</v>
      </c>
      <c r="AT22" s="11">
        <f t="shared" si="7"/>
        <v>-1.7000000000000011</v>
      </c>
      <c r="AU22" s="11">
        <f t="shared" si="7"/>
        <v>3.6999999999999993</v>
      </c>
      <c r="AV22" s="13"/>
      <c r="AW22" s="13"/>
      <c r="AY22" s="17"/>
      <c r="AZ22" s="17"/>
    </row>
    <row r="23" spans="1:52" x14ac:dyDescent="0.25">
      <c r="A23" s="18" t="s">
        <v>35</v>
      </c>
      <c r="B23" s="14" t="s">
        <v>13</v>
      </c>
      <c r="C23" s="14">
        <v>35.911451681566625</v>
      </c>
      <c r="D23" s="14">
        <v>33.889851210304244</v>
      </c>
      <c r="E23" s="14">
        <v>38.997542997542993</v>
      </c>
      <c r="F23" s="14">
        <v>34.652006082582758</v>
      </c>
      <c r="G23" s="14">
        <v>37.206896551724135</v>
      </c>
      <c r="H23" s="9">
        <v>39.09847138286527</v>
      </c>
      <c r="I23" s="14">
        <v>36.368089053803338</v>
      </c>
      <c r="J23" s="14">
        <v>31.910028116213681</v>
      </c>
      <c r="K23" s="14">
        <v>42.056064690026957</v>
      </c>
      <c r="L23" s="14">
        <v>29.272060108334792</v>
      </c>
      <c r="M23" s="14">
        <v>33.342147012162876</v>
      </c>
      <c r="N23" s="14">
        <v>27.4</v>
      </c>
      <c r="O23" s="14">
        <v>32.15652173913044</v>
      </c>
      <c r="P23" s="14">
        <v>18.704647676161919</v>
      </c>
      <c r="Q23" s="14">
        <v>9.2781609195402304</v>
      </c>
      <c r="R23" s="14">
        <v>17.301382488479263</v>
      </c>
      <c r="S23" s="14">
        <v>29.777777777777775</v>
      </c>
      <c r="T23" s="14">
        <v>29.052507374631269</v>
      </c>
      <c r="U23" s="14">
        <v>37.565217391304344</v>
      </c>
      <c r="V23" s="14">
        <v>25.620689655172413</v>
      </c>
      <c r="W23" s="14">
        <v>31.643512450851901</v>
      </c>
      <c r="X23" s="14">
        <v>25.788084371530779</v>
      </c>
      <c r="Y23" s="14">
        <v>26.239599383667183</v>
      </c>
      <c r="Z23" s="14">
        <v>19.345069745069743</v>
      </c>
      <c r="AA23" s="14">
        <v>27.218673218673217</v>
      </c>
      <c r="AB23" s="14">
        <v>20.617549055905219</v>
      </c>
      <c r="AC23" s="14">
        <v>25.695592912312584</v>
      </c>
      <c r="AD23" s="14">
        <v>21.958916900093371</v>
      </c>
      <c r="AE23" s="16">
        <v>18.768115942028984</v>
      </c>
      <c r="AF23" s="16">
        <v>23.6</v>
      </c>
      <c r="AG23" s="16">
        <v>31.3</v>
      </c>
      <c r="AH23" s="16">
        <v>27.5</v>
      </c>
      <c r="AI23" s="16">
        <v>27.6</v>
      </c>
      <c r="AJ23" s="16">
        <v>30.4</v>
      </c>
      <c r="AK23" s="16">
        <v>28.6</v>
      </c>
      <c r="AL23" s="16">
        <v>23.7</v>
      </c>
      <c r="AM23" s="16">
        <v>6.7</v>
      </c>
      <c r="AN23" s="16">
        <v>20.9</v>
      </c>
      <c r="AO23" s="16">
        <v>25.8</v>
      </c>
      <c r="AP23" s="16">
        <v>26.6</v>
      </c>
      <c r="AQ23" s="16">
        <v>15.3</v>
      </c>
      <c r="AR23" s="16">
        <v>12</v>
      </c>
      <c r="AS23" s="16">
        <v>25.4</v>
      </c>
      <c r="AT23" s="16">
        <v>19.399999999999999</v>
      </c>
      <c r="AU23" s="16">
        <v>16.7</v>
      </c>
      <c r="AV23" s="16"/>
      <c r="AW23" s="16"/>
    </row>
    <row r="24" spans="1:52" x14ac:dyDescent="0.25">
      <c r="A24" s="19"/>
      <c r="B24" s="6" t="s">
        <v>10</v>
      </c>
      <c r="C24" s="6">
        <v>51.690080885483184</v>
      </c>
      <c r="D24" s="6">
        <v>57.447035309793463</v>
      </c>
      <c r="E24" s="6">
        <v>50.240786240786242</v>
      </c>
      <c r="F24" s="6">
        <v>54.084922213124344</v>
      </c>
      <c r="G24" s="6">
        <v>54.482758620689651</v>
      </c>
      <c r="H24" s="9">
        <v>51.678634909349441</v>
      </c>
      <c r="I24" s="6">
        <v>52.593692022263454</v>
      </c>
      <c r="J24" s="6">
        <v>62.691658856607312</v>
      </c>
      <c r="K24" s="6">
        <v>52.257681940700806</v>
      </c>
      <c r="L24" s="6">
        <v>65.609645290931326</v>
      </c>
      <c r="M24" s="6">
        <v>62.204124801692224</v>
      </c>
      <c r="N24" s="6">
        <v>66.731034482758616</v>
      </c>
      <c r="O24" s="6">
        <v>62.005797101449275</v>
      </c>
      <c r="P24" s="6">
        <v>66.449175412293854</v>
      </c>
      <c r="Q24" s="6">
        <v>49.351724137931036</v>
      </c>
      <c r="R24" s="6">
        <v>61.056221198156678</v>
      </c>
      <c r="S24" s="6">
        <v>62.222222222222221</v>
      </c>
      <c r="T24" s="6">
        <v>61.012389380530976</v>
      </c>
      <c r="U24" s="6">
        <v>57.658276125095355</v>
      </c>
      <c r="V24" s="6">
        <v>60.206896551724142</v>
      </c>
      <c r="W24" s="6">
        <v>61.11140235910878</v>
      </c>
      <c r="X24" s="6">
        <v>60.888614777352906</v>
      </c>
      <c r="Y24" s="6">
        <v>56.983821263482277</v>
      </c>
      <c r="Z24" s="6">
        <v>68.881577681577681</v>
      </c>
      <c r="AA24" s="6">
        <v>68.164619164619168</v>
      </c>
      <c r="AB24" s="6">
        <v>65.480192521288416</v>
      </c>
      <c r="AC24" s="6">
        <v>62.576101771921849</v>
      </c>
      <c r="AD24" s="6">
        <v>67.322128851540612</v>
      </c>
      <c r="AE24" s="7">
        <v>70.391304347826093</v>
      </c>
      <c r="AF24" s="7">
        <v>60.4</v>
      </c>
      <c r="AG24" s="7">
        <v>60.1</v>
      </c>
      <c r="AH24" s="7">
        <v>63.6</v>
      </c>
      <c r="AI24" s="7">
        <v>64.900000000000006</v>
      </c>
      <c r="AJ24" s="7">
        <v>61.6</v>
      </c>
      <c r="AK24" s="7">
        <v>56.1</v>
      </c>
      <c r="AL24" s="7">
        <v>53.2</v>
      </c>
      <c r="AM24" s="7">
        <v>30.3</v>
      </c>
      <c r="AN24" s="7">
        <v>51.1</v>
      </c>
      <c r="AO24" s="7">
        <v>58.8</v>
      </c>
      <c r="AP24" s="7">
        <v>61.2</v>
      </c>
      <c r="AQ24" s="7">
        <v>67.8</v>
      </c>
      <c r="AR24" s="7">
        <v>56</v>
      </c>
      <c r="AS24" s="7">
        <v>60.5</v>
      </c>
      <c r="AT24" s="7">
        <v>49.3</v>
      </c>
      <c r="AU24" s="7">
        <v>67.2</v>
      </c>
      <c r="AV24" s="7"/>
      <c r="AW24" s="7"/>
    </row>
    <row r="25" spans="1:52" x14ac:dyDescent="0.25">
      <c r="A25" s="19"/>
      <c r="B25" s="6" t="s">
        <v>14</v>
      </c>
      <c r="C25" s="6">
        <v>12.398467432950191</v>
      </c>
      <c r="D25" s="6">
        <v>8.6631134799022878</v>
      </c>
      <c r="E25" s="6">
        <v>10.761670761670761</v>
      </c>
      <c r="F25" s="6">
        <v>11.2630717042929</v>
      </c>
      <c r="G25" s="6">
        <v>8.3103448275862064</v>
      </c>
      <c r="H25" s="9">
        <v>9.2228937077852837</v>
      </c>
      <c r="I25" s="6">
        <v>11.03821892393321</v>
      </c>
      <c r="J25" s="6">
        <v>5.3983130271790074</v>
      </c>
      <c r="K25" s="6">
        <v>5.6862533692722366</v>
      </c>
      <c r="L25" s="6">
        <v>5.118294600733881</v>
      </c>
      <c r="M25" s="6">
        <v>4.4537281861448967</v>
      </c>
      <c r="N25" s="6">
        <v>5.8689655172413797</v>
      </c>
      <c r="O25" s="6">
        <v>5.8376811594202902</v>
      </c>
      <c r="P25" s="6">
        <v>14.846176911544228</v>
      </c>
      <c r="Q25" s="6">
        <v>41.370114942528737</v>
      </c>
      <c r="R25" s="6">
        <v>21.642396313364053</v>
      </c>
      <c r="S25" s="6">
        <v>8</v>
      </c>
      <c r="T25" s="6">
        <v>9.9351032448377588</v>
      </c>
      <c r="U25" s="6">
        <v>4.7765064836003051</v>
      </c>
      <c r="V25" s="6">
        <v>14.172413793103448</v>
      </c>
      <c r="W25" s="6">
        <v>7.2450851900393189</v>
      </c>
      <c r="X25" s="6">
        <v>13.323300851116318</v>
      </c>
      <c r="Y25" s="6">
        <v>16.77657935285054</v>
      </c>
      <c r="Z25" s="6">
        <v>11.773352573352573</v>
      </c>
      <c r="AA25" s="6">
        <v>4.6167076167076164</v>
      </c>
      <c r="AB25" s="6">
        <v>13.902258422806369</v>
      </c>
      <c r="AC25" s="6">
        <v>11.72830531576556</v>
      </c>
      <c r="AD25" s="6">
        <v>10.718954248366014</v>
      </c>
      <c r="AE25" s="7">
        <v>10.840579710144928</v>
      </c>
      <c r="AF25" s="7">
        <v>16</v>
      </c>
      <c r="AG25" s="7">
        <v>8.6</v>
      </c>
      <c r="AH25" s="7">
        <v>8.9</v>
      </c>
      <c r="AI25" s="7">
        <v>7.5</v>
      </c>
      <c r="AJ25" s="7">
        <v>8</v>
      </c>
      <c r="AK25" s="7">
        <v>15.3</v>
      </c>
      <c r="AL25" s="7">
        <v>23.1</v>
      </c>
      <c r="AM25" s="7">
        <v>63</v>
      </c>
      <c r="AN25" s="7">
        <v>28</v>
      </c>
      <c r="AO25" s="7">
        <v>15.4</v>
      </c>
      <c r="AP25" s="7">
        <v>12.2</v>
      </c>
      <c r="AQ25" s="7">
        <v>16.899999999999999</v>
      </c>
      <c r="AR25" s="7">
        <v>32</v>
      </c>
      <c r="AS25" s="7">
        <v>14.1</v>
      </c>
      <c r="AT25" s="7">
        <v>31.3</v>
      </c>
      <c r="AU25" s="7">
        <v>16.100000000000001</v>
      </c>
      <c r="AV25" s="7"/>
      <c r="AW25" s="7"/>
    </row>
    <row r="26" spans="1:52" x14ac:dyDescent="0.25">
      <c r="A26" s="20"/>
      <c r="B26" s="11" t="s">
        <v>9</v>
      </c>
      <c r="C26" s="11">
        <f t="shared" ref="C26:AU26" si="8">C23-C25</f>
        <v>23.512984248616434</v>
      </c>
      <c r="D26" s="11">
        <f t="shared" si="8"/>
        <v>25.226737730401958</v>
      </c>
      <c r="E26" s="11">
        <f t="shared" si="8"/>
        <v>28.235872235872232</v>
      </c>
      <c r="F26" s="11">
        <f t="shared" si="8"/>
        <v>23.388934378289861</v>
      </c>
      <c r="G26" s="11">
        <f t="shared" si="8"/>
        <v>28.896551724137929</v>
      </c>
      <c r="H26" s="11">
        <f t="shared" si="8"/>
        <v>29.875577675079988</v>
      </c>
      <c r="I26" s="11">
        <f t="shared" si="8"/>
        <v>25.32987012987013</v>
      </c>
      <c r="J26" s="11">
        <f t="shared" si="8"/>
        <v>26.511715089034674</v>
      </c>
      <c r="K26" s="11">
        <f t="shared" si="8"/>
        <v>36.369811320754721</v>
      </c>
      <c r="L26" s="11">
        <f t="shared" si="8"/>
        <v>24.153765507600909</v>
      </c>
      <c r="M26" s="11">
        <f t="shared" si="8"/>
        <v>28.888418826017979</v>
      </c>
      <c r="N26" s="11">
        <f t="shared" si="8"/>
        <v>21.531034482758621</v>
      </c>
      <c r="O26" s="11">
        <f t="shared" si="8"/>
        <v>26.318840579710148</v>
      </c>
      <c r="P26" s="11">
        <f t="shared" si="8"/>
        <v>3.8584707646176906</v>
      </c>
      <c r="Q26" s="11">
        <f t="shared" si="8"/>
        <v>-32.091954022988503</v>
      </c>
      <c r="R26" s="11">
        <f t="shared" si="8"/>
        <v>-4.34101382488479</v>
      </c>
      <c r="S26" s="11">
        <f t="shared" si="8"/>
        <v>21.777777777777775</v>
      </c>
      <c r="T26" s="11">
        <f t="shared" si="8"/>
        <v>19.11740412979351</v>
      </c>
      <c r="U26" s="11">
        <f t="shared" si="8"/>
        <v>32.788710907704036</v>
      </c>
      <c r="V26" s="11">
        <f t="shared" si="8"/>
        <v>11.448275862068964</v>
      </c>
      <c r="W26" s="11">
        <f t="shared" si="8"/>
        <v>24.398427260812582</v>
      </c>
      <c r="X26" s="11">
        <f t="shared" si="8"/>
        <v>12.464783520414461</v>
      </c>
      <c r="Y26" s="11">
        <f t="shared" si="8"/>
        <v>9.4630200308166437</v>
      </c>
      <c r="Z26" s="11">
        <f t="shared" si="8"/>
        <v>7.5717171717171698</v>
      </c>
      <c r="AA26" s="11">
        <f t="shared" si="8"/>
        <v>22.601965601965603</v>
      </c>
      <c r="AB26" s="11">
        <f t="shared" si="8"/>
        <v>6.7152906330988493</v>
      </c>
      <c r="AC26" s="11">
        <f t="shared" si="8"/>
        <v>13.967287596547024</v>
      </c>
      <c r="AD26" s="11">
        <f t="shared" si="8"/>
        <v>11.239962651727357</v>
      </c>
      <c r="AE26" s="11">
        <f t="shared" si="8"/>
        <v>7.9275362318840568</v>
      </c>
      <c r="AF26" s="11">
        <f t="shared" si="8"/>
        <v>7.6000000000000014</v>
      </c>
      <c r="AG26" s="11">
        <f t="shared" si="8"/>
        <v>22.700000000000003</v>
      </c>
      <c r="AH26" s="11">
        <f t="shared" si="8"/>
        <v>18.600000000000001</v>
      </c>
      <c r="AI26" s="11">
        <f t="shared" si="8"/>
        <v>20.100000000000001</v>
      </c>
      <c r="AJ26" s="11">
        <f t="shared" si="8"/>
        <v>22.4</v>
      </c>
      <c r="AK26" s="11">
        <f t="shared" si="8"/>
        <v>13.3</v>
      </c>
      <c r="AL26" s="11">
        <f t="shared" si="8"/>
        <v>0.59999999999999787</v>
      </c>
      <c r="AM26" s="11">
        <f t="shared" si="8"/>
        <v>-56.3</v>
      </c>
      <c r="AN26" s="11">
        <f t="shared" si="8"/>
        <v>-7.1000000000000014</v>
      </c>
      <c r="AO26" s="11">
        <f t="shared" si="8"/>
        <v>10.4</v>
      </c>
      <c r="AP26" s="11">
        <f t="shared" si="8"/>
        <v>14.400000000000002</v>
      </c>
      <c r="AQ26" s="11">
        <f t="shared" si="8"/>
        <v>-1.5999999999999979</v>
      </c>
      <c r="AR26" s="11">
        <f t="shared" si="8"/>
        <v>-20</v>
      </c>
      <c r="AS26" s="11">
        <f t="shared" si="8"/>
        <v>11.299999999999999</v>
      </c>
      <c r="AT26" s="11">
        <f t="shared" si="8"/>
        <v>-11.900000000000002</v>
      </c>
      <c r="AU26" s="11">
        <f t="shared" si="8"/>
        <v>0.59999999999999787</v>
      </c>
      <c r="AV26" s="11"/>
      <c r="AW26" s="11"/>
      <c r="AY26" s="17"/>
      <c r="AZ26" s="17"/>
    </row>
    <row r="27" spans="1:52" x14ac:dyDescent="0.25">
      <c r="A27" s="18" t="s">
        <v>34</v>
      </c>
      <c r="B27" s="14" t="s">
        <v>13</v>
      </c>
      <c r="C27" s="14">
        <v>8.1495814230334318</v>
      </c>
      <c r="D27" s="14">
        <v>12.653146009324757</v>
      </c>
      <c r="E27" s="14">
        <v>10.738076736518117</v>
      </c>
      <c r="F27" s="14">
        <v>14.844202399782251</v>
      </c>
      <c r="G27" s="14">
        <v>12.651508857017184</v>
      </c>
      <c r="H27" s="14">
        <v>10.99395667792956</v>
      </c>
      <c r="I27" s="14">
        <v>11.584750327012745</v>
      </c>
      <c r="J27" s="14">
        <v>10.917182745134253</v>
      </c>
      <c r="K27" s="14">
        <v>14.634815837450684</v>
      </c>
      <c r="L27" s="14">
        <v>16.453669555079482</v>
      </c>
      <c r="M27" s="14">
        <v>18.283141733335857</v>
      </c>
      <c r="N27" s="14">
        <v>19.976424534907448</v>
      </c>
      <c r="O27" s="14">
        <v>15.120024661549067</v>
      </c>
      <c r="P27" s="14">
        <v>17.994266020849086</v>
      </c>
      <c r="Q27" s="14">
        <v>12.667765494393215</v>
      </c>
      <c r="R27" s="14">
        <v>14.263790527102509</v>
      </c>
      <c r="S27" s="14">
        <v>15.078136348709357</v>
      </c>
      <c r="T27" s="14">
        <v>18.183955014184264</v>
      </c>
      <c r="U27" s="14">
        <v>18.731152859548764</v>
      </c>
      <c r="V27" s="14">
        <v>17.842459339470711</v>
      </c>
      <c r="W27" s="14">
        <v>19.74471331493325</v>
      </c>
      <c r="X27" s="14">
        <v>16.457779565826606</v>
      </c>
      <c r="Y27" s="14">
        <v>16.08910790879542</v>
      </c>
      <c r="Z27" s="14">
        <v>16.280052211859026</v>
      </c>
      <c r="AA27" s="14">
        <v>16.665505149784352</v>
      </c>
      <c r="AB27" s="14">
        <v>17.015134722961641</v>
      </c>
      <c r="AC27" s="14">
        <v>17.065017274703862</v>
      </c>
      <c r="AD27" s="14">
        <v>18.544833909676971</v>
      </c>
      <c r="AE27" s="7">
        <v>18.11829942494424</v>
      </c>
      <c r="AF27" s="7">
        <v>19.100000000000001</v>
      </c>
      <c r="AG27" s="7">
        <v>20.6</v>
      </c>
      <c r="AH27" s="7">
        <v>20.9</v>
      </c>
      <c r="AI27" s="7">
        <v>24.1</v>
      </c>
      <c r="AJ27" s="7">
        <v>21.8</v>
      </c>
      <c r="AK27" s="7">
        <v>22</v>
      </c>
      <c r="AL27" s="7">
        <v>16.7</v>
      </c>
      <c r="AM27" s="7">
        <v>7.9</v>
      </c>
      <c r="AN27" s="7">
        <v>15.3</v>
      </c>
      <c r="AO27" s="7">
        <v>16.7</v>
      </c>
      <c r="AP27" s="7">
        <v>21.9</v>
      </c>
      <c r="AQ27" s="7">
        <v>17.899999999999999</v>
      </c>
      <c r="AR27" s="7">
        <v>10.4</v>
      </c>
      <c r="AS27" s="7">
        <v>17.2</v>
      </c>
      <c r="AT27" s="7">
        <v>14</v>
      </c>
      <c r="AU27" s="7">
        <v>15.9</v>
      </c>
      <c r="AV27" s="7"/>
      <c r="AW27" s="7"/>
    </row>
    <row r="28" spans="1:52" x14ac:dyDescent="0.25">
      <c r="A28" s="19"/>
      <c r="B28" s="6" t="s">
        <v>10</v>
      </c>
      <c r="C28" s="6">
        <v>30.858048203230929</v>
      </c>
      <c r="D28" s="6">
        <v>26.34008531623838</v>
      </c>
      <c r="E28" s="6">
        <v>30.309441120844568</v>
      </c>
      <c r="F28" s="6">
        <v>28.449815469601774</v>
      </c>
      <c r="G28" s="6">
        <v>32.158549616887605</v>
      </c>
      <c r="H28" s="6">
        <v>32.221005088336433</v>
      </c>
      <c r="I28" s="6">
        <v>31.716346972798277</v>
      </c>
      <c r="J28" s="6">
        <v>35.667521542173432</v>
      </c>
      <c r="K28" s="6">
        <v>34.618866517357773</v>
      </c>
      <c r="L28" s="6">
        <v>35.077618215521611</v>
      </c>
      <c r="M28" s="6">
        <v>41.86958255927442</v>
      </c>
      <c r="N28" s="6">
        <v>38.49455981656633</v>
      </c>
      <c r="O28" s="6">
        <v>45.301916144342911</v>
      </c>
      <c r="P28" s="6">
        <v>39.314100705014468</v>
      </c>
      <c r="Q28" s="6">
        <v>33.048088437962789</v>
      </c>
      <c r="R28" s="6">
        <v>32.897807012870864</v>
      </c>
      <c r="S28" s="6">
        <v>33.44418629455545</v>
      </c>
      <c r="T28" s="6">
        <v>38.614400930027927</v>
      </c>
      <c r="U28" s="6">
        <v>42.406200532287869</v>
      </c>
      <c r="V28" s="6">
        <v>44.094463944450652</v>
      </c>
      <c r="W28" s="6">
        <v>45.659052327283106</v>
      </c>
      <c r="X28" s="6">
        <v>43.836968024182056</v>
      </c>
      <c r="Y28" s="6">
        <v>47.193819406504488</v>
      </c>
      <c r="Z28" s="6">
        <v>47.04487226529578</v>
      </c>
      <c r="AA28" s="6">
        <v>49.652554228703792</v>
      </c>
      <c r="AB28" s="6">
        <v>44.636062721591543</v>
      </c>
      <c r="AC28" s="6">
        <v>47.935404989809342</v>
      </c>
      <c r="AD28" s="6">
        <v>46.395907930049098</v>
      </c>
      <c r="AE28" s="7">
        <v>47.75458315944816</v>
      </c>
      <c r="AF28" s="7">
        <v>45.7</v>
      </c>
      <c r="AG28" s="7">
        <v>46.3</v>
      </c>
      <c r="AH28" s="7">
        <v>41.1</v>
      </c>
      <c r="AI28" s="7">
        <v>47.5</v>
      </c>
      <c r="AJ28" s="7">
        <v>49.9</v>
      </c>
      <c r="AK28" s="7">
        <v>46.3</v>
      </c>
      <c r="AL28" s="7">
        <v>50</v>
      </c>
      <c r="AM28" s="7">
        <v>33.700000000000003</v>
      </c>
      <c r="AN28" s="7">
        <v>42.6</v>
      </c>
      <c r="AO28" s="7">
        <v>39.9</v>
      </c>
      <c r="AP28" s="7">
        <v>45.1</v>
      </c>
      <c r="AQ28" s="7">
        <v>42.7</v>
      </c>
      <c r="AR28" s="7">
        <v>35.9</v>
      </c>
      <c r="AS28" s="7">
        <v>40</v>
      </c>
      <c r="AT28" s="7">
        <v>37.799999999999997</v>
      </c>
      <c r="AU28" s="7">
        <v>40.799999999999997</v>
      </c>
      <c r="AV28" s="7"/>
      <c r="AW28" s="7"/>
    </row>
    <row r="29" spans="1:52" x14ac:dyDescent="0.25">
      <c r="A29" s="19"/>
      <c r="B29" s="6" t="s">
        <v>14</v>
      </c>
      <c r="C29" s="6">
        <v>25.69139458919053</v>
      </c>
      <c r="D29" s="6">
        <v>23.989992114316525</v>
      </c>
      <c r="E29" s="6">
        <v>23.116511024183438</v>
      </c>
      <c r="F29" s="6">
        <v>23.385429186951484</v>
      </c>
      <c r="G29" s="6">
        <v>22.436125824466004</v>
      </c>
      <c r="H29" s="6">
        <v>17.942237364840175</v>
      </c>
      <c r="I29" s="6">
        <v>20.054733402514298</v>
      </c>
      <c r="J29" s="6">
        <v>18.125897456630632</v>
      </c>
      <c r="K29" s="6">
        <v>19.488355082016071</v>
      </c>
      <c r="L29" s="6">
        <v>14.371671847158042</v>
      </c>
      <c r="M29" s="6">
        <v>11.36477815618597</v>
      </c>
      <c r="N29" s="6">
        <v>13.42478927797103</v>
      </c>
      <c r="O29" s="6">
        <v>15.108426513349432</v>
      </c>
      <c r="P29" s="6">
        <v>13.968804928467588</v>
      </c>
      <c r="Q29" s="6">
        <v>23.608841760404268</v>
      </c>
      <c r="R29" s="6">
        <v>19.056150675003238</v>
      </c>
      <c r="S29" s="6">
        <v>19.562476055139573</v>
      </c>
      <c r="T29" s="6">
        <v>12.833834378554876</v>
      </c>
      <c r="U29" s="6">
        <v>10.289319446750955</v>
      </c>
      <c r="V29" s="6">
        <v>11.389535079462402</v>
      </c>
      <c r="W29" s="6">
        <v>7.927604759357159</v>
      </c>
      <c r="X29" s="6">
        <v>11.753801173550036</v>
      </c>
      <c r="Y29" s="6">
        <v>11.487543724186551</v>
      </c>
      <c r="Z29" s="6">
        <v>10.77173297950106</v>
      </c>
      <c r="AA29" s="6">
        <v>8.0077025094914482</v>
      </c>
      <c r="AB29" s="6">
        <v>12.445171787151173</v>
      </c>
      <c r="AC29" s="6">
        <v>8.6271154605030951</v>
      </c>
      <c r="AD29" s="6">
        <v>8.9463377880767947</v>
      </c>
      <c r="AE29" s="7">
        <v>9.827589140958267</v>
      </c>
      <c r="AF29" s="7">
        <v>10</v>
      </c>
      <c r="AG29" s="7">
        <v>8.9</v>
      </c>
      <c r="AH29" s="7">
        <v>8.6999999999999993</v>
      </c>
      <c r="AI29" s="7">
        <v>7</v>
      </c>
      <c r="AJ29" s="7">
        <v>7</v>
      </c>
      <c r="AK29" s="7">
        <v>10.3</v>
      </c>
      <c r="AL29" s="7">
        <v>11.6</v>
      </c>
      <c r="AM29" s="7">
        <v>29.1</v>
      </c>
      <c r="AN29" s="7">
        <v>16.7</v>
      </c>
      <c r="AO29" s="7">
        <v>16.600000000000001</v>
      </c>
      <c r="AP29" s="7">
        <v>11.8</v>
      </c>
      <c r="AQ29" s="7">
        <v>16</v>
      </c>
      <c r="AR29" s="7">
        <v>25.9</v>
      </c>
      <c r="AS29" s="7">
        <v>16.5</v>
      </c>
      <c r="AT29" s="7">
        <v>22.1</v>
      </c>
      <c r="AU29" s="7">
        <v>16.5</v>
      </c>
      <c r="AV29" s="7"/>
      <c r="AW29" s="7"/>
    </row>
    <row r="30" spans="1:52" s="8" customFormat="1" ht="18.75" customHeight="1" x14ac:dyDescent="0.25">
      <c r="A30" s="19"/>
      <c r="B30" s="6" t="s">
        <v>17</v>
      </c>
      <c r="C30" s="6">
        <v>35.300975784545102</v>
      </c>
      <c r="D30" s="6">
        <v>37.016776560120334</v>
      </c>
      <c r="E30" s="6">
        <v>35.835971118453877</v>
      </c>
      <c r="F30" s="6">
        <v>33.320552943664481</v>
      </c>
      <c r="G30" s="6">
        <v>32.753815701629215</v>
      </c>
      <c r="H30" s="6">
        <v>38.842800868893832</v>
      </c>
      <c r="I30" s="6">
        <v>36.644169297674679</v>
      </c>
      <c r="J30" s="6">
        <v>35.289398256061673</v>
      </c>
      <c r="K30" s="6">
        <v>31.257962563175468</v>
      </c>
      <c r="L30" s="6">
        <v>34.097040382240863</v>
      </c>
      <c r="M30" s="6">
        <v>28.482497551203753</v>
      </c>
      <c r="N30" s="6">
        <v>28.104226370555196</v>
      </c>
      <c r="O30" s="6">
        <v>24.469632680758593</v>
      </c>
      <c r="P30" s="6">
        <v>28.722828345668859</v>
      </c>
      <c r="Q30" s="6">
        <v>30.675304307239728</v>
      </c>
      <c r="R30" s="6">
        <v>33.782251785023391</v>
      </c>
      <c r="S30" s="6">
        <v>31.915201301595616</v>
      </c>
      <c r="T30" s="6">
        <v>30.36780967723293</v>
      </c>
      <c r="U30" s="6">
        <v>28.573327161412408</v>
      </c>
      <c r="V30" s="6">
        <v>26.673541636616232</v>
      </c>
      <c r="W30" s="6">
        <v>26.668629598426477</v>
      </c>
      <c r="X30" s="6">
        <v>27.951451236441297</v>
      </c>
      <c r="Y30" s="6">
        <v>25.229528960513541</v>
      </c>
      <c r="Z30" s="6">
        <v>25.903342543344131</v>
      </c>
      <c r="AA30" s="6">
        <v>25.674238112020404</v>
      </c>
      <c r="AB30" s="6">
        <v>25.903630768295645</v>
      </c>
      <c r="AC30" s="6">
        <v>26.372462274983704</v>
      </c>
      <c r="AD30" s="6">
        <v>26.112920372197138</v>
      </c>
      <c r="AE30" s="7">
        <v>24.29952827464933</v>
      </c>
      <c r="AF30" s="7">
        <v>25.2</v>
      </c>
      <c r="AG30" s="7">
        <v>24.2</v>
      </c>
      <c r="AH30" s="7">
        <v>23.3</v>
      </c>
      <c r="AI30" s="7">
        <v>21.4</v>
      </c>
      <c r="AJ30" s="7">
        <v>21.3</v>
      </c>
      <c r="AK30" s="7">
        <v>21.5</v>
      </c>
      <c r="AL30" s="7">
        <v>21.7</v>
      </c>
      <c r="AM30" s="7">
        <v>29.3</v>
      </c>
      <c r="AN30" s="7">
        <v>25.4</v>
      </c>
      <c r="AO30" s="7">
        <v>26.8</v>
      </c>
      <c r="AP30" s="7">
        <v>21.2</v>
      </c>
      <c r="AQ30" s="7">
        <v>23.4</v>
      </c>
      <c r="AR30" s="7">
        <v>27.8</v>
      </c>
      <c r="AS30" s="7">
        <v>26.3</v>
      </c>
      <c r="AT30" s="7">
        <v>26.1</v>
      </c>
      <c r="AU30" s="7">
        <v>26.8</v>
      </c>
      <c r="AV30" s="7"/>
      <c r="AW30" s="7"/>
    </row>
    <row r="31" spans="1:52" x14ac:dyDescent="0.25">
      <c r="A31" s="20"/>
      <c r="B31" s="11" t="s">
        <v>9</v>
      </c>
      <c r="C31" s="11">
        <f t="shared" ref="C31:AU31" si="9">C27-C29</f>
        <v>-17.541813166157098</v>
      </c>
      <c r="D31" s="11">
        <f t="shared" si="9"/>
        <v>-11.336846104991768</v>
      </c>
      <c r="E31" s="11">
        <f t="shared" si="9"/>
        <v>-12.378434287665321</v>
      </c>
      <c r="F31" s="11">
        <f t="shared" si="9"/>
        <v>-8.5412267871692329</v>
      </c>
      <c r="G31" s="11">
        <f t="shared" si="9"/>
        <v>-9.7846169674488195</v>
      </c>
      <c r="H31" s="11">
        <f t="shared" si="9"/>
        <v>-6.9482806869106142</v>
      </c>
      <c r="I31" s="11">
        <f t="shared" si="9"/>
        <v>-8.4699830755015526</v>
      </c>
      <c r="J31" s="11">
        <f t="shared" si="9"/>
        <v>-7.2087147114963788</v>
      </c>
      <c r="K31" s="11">
        <f t="shared" si="9"/>
        <v>-4.8535392445653862</v>
      </c>
      <c r="L31" s="11">
        <f t="shared" si="9"/>
        <v>2.08199770792144</v>
      </c>
      <c r="M31" s="11">
        <f t="shared" si="9"/>
        <v>6.9183635771498864</v>
      </c>
      <c r="N31" s="11">
        <f t="shared" si="9"/>
        <v>6.551635256936418</v>
      </c>
      <c r="O31" s="11">
        <f t="shared" si="9"/>
        <v>1.1598148199635006E-2</v>
      </c>
      <c r="P31" s="11">
        <f t="shared" si="9"/>
        <v>4.025461092381498</v>
      </c>
      <c r="Q31" s="11">
        <f t="shared" si="9"/>
        <v>-10.941076266011052</v>
      </c>
      <c r="R31" s="11">
        <f t="shared" si="9"/>
        <v>-4.7923601479007285</v>
      </c>
      <c r="S31" s="11">
        <f t="shared" si="9"/>
        <v>-4.484339706430216</v>
      </c>
      <c r="T31" s="11">
        <f t="shared" si="9"/>
        <v>5.3501206356293878</v>
      </c>
      <c r="U31" s="11">
        <f t="shared" si="9"/>
        <v>8.4418334127978092</v>
      </c>
      <c r="V31" s="11">
        <f t="shared" si="9"/>
        <v>6.4529242600083094</v>
      </c>
      <c r="W31" s="11">
        <f t="shared" si="9"/>
        <v>11.817108555576091</v>
      </c>
      <c r="X31" s="11">
        <f t="shared" si="9"/>
        <v>4.7039783922765697</v>
      </c>
      <c r="Y31" s="11">
        <f t="shared" si="9"/>
        <v>4.6015641846088684</v>
      </c>
      <c r="Z31" s="11">
        <f t="shared" si="9"/>
        <v>5.5083192323579659</v>
      </c>
      <c r="AA31" s="11">
        <f t="shared" si="9"/>
        <v>8.6578026402929034</v>
      </c>
      <c r="AB31" s="11">
        <f t="shared" si="9"/>
        <v>4.5699629358104676</v>
      </c>
      <c r="AC31" s="11">
        <f t="shared" si="9"/>
        <v>8.4379018142007673</v>
      </c>
      <c r="AD31" s="11">
        <f t="shared" si="9"/>
        <v>9.5984961216001761</v>
      </c>
      <c r="AE31" s="11">
        <f t="shared" si="9"/>
        <v>8.2907102839859732</v>
      </c>
      <c r="AF31" s="11">
        <f t="shared" si="9"/>
        <v>9.1000000000000014</v>
      </c>
      <c r="AG31" s="11">
        <f t="shared" si="9"/>
        <v>11.700000000000001</v>
      </c>
      <c r="AH31" s="11">
        <f t="shared" si="9"/>
        <v>12.2</v>
      </c>
      <c r="AI31" s="11">
        <f t="shared" si="9"/>
        <v>17.100000000000001</v>
      </c>
      <c r="AJ31" s="11">
        <f t="shared" si="9"/>
        <v>14.8</v>
      </c>
      <c r="AK31" s="11">
        <f t="shared" si="9"/>
        <v>11.7</v>
      </c>
      <c r="AL31" s="11">
        <f t="shared" si="9"/>
        <v>5.0999999999999996</v>
      </c>
      <c r="AM31" s="11">
        <f t="shared" si="9"/>
        <v>-21.200000000000003</v>
      </c>
      <c r="AN31" s="11">
        <f t="shared" si="9"/>
        <v>-1.3999999999999986</v>
      </c>
      <c r="AO31" s="11">
        <f t="shared" si="9"/>
        <v>9.9999999999997868E-2</v>
      </c>
      <c r="AP31" s="11">
        <f t="shared" si="9"/>
        <v>10.099999999999998</v>
      </c>
      <c r="AQ31" s="11">
        <f t="shared" si="9"/>
        <v>1.8999999999999986</v>
      </c>
      <c r="AR31" s="11">
        <f t="shared" si="9"/>
        <v>-15.499999999999998</v>
      </c>
      <c r="AS31" s="11">
        <f t="shared" si="9"/>
        <v>0.69999999999999929</v>
      </c>
      <c r="AT31" s="11">
        <f t="shared" si="9"/>
        <v>-8.1000000000000014</v>
      </c>
      <c r="AU31" s="11">
        <f t="shared" si="9"/>
        <v>-0.59999999999999964</v>
      </c>
      <c r="AV31" s="11"/>
      <c r="AW31" s="11"/>
      <c r="AY31" s="17"/>
      <c r="AZ31" s="17"/>
    </row>
    <row r="32" spans="1:52" x14ac:dyDescent="0.25">
      <c r="A32" s="2" t="s">
        <v>39</v>
      </c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</row>
    <row r="33" spans="1:1" x14ac:dyDescent="0.25">
      <c r="A33" s="4" t="s">
        <v>63</v>
      </c>
    </row>
    <row r="34" spans="1:1" x14ac:dyDescent="0.25">
      <c r="A34" s="4" t="s">
        <v>64</v>
      </c>
    </row>
    <row r="35" spans="1:1" x14ac:dyDescent="0.25">
      <c r="A35" s="4" t="s">
        <v>62</v>
      </c>
    </row>
  </sheetData>
  <mergeCells count="13">
    <mergeCell ref="A23:A26"/>
    <mergeCell ref="A27:A31"/>
    <mergeCell ref="A19:A22"/>
    <mergeCell ref="A1:AW1"/>
    <mergeCell ref="A11:A14"/>
    <mergeCell ref="A15:A18"/>
    <mergeCell ref="A3:A4"/>
    <mergeCell ref="B3:B4"/>
    <mergeCell ref="A6:A9"/>
    <mergeCell ref="C3:AW3"/>
    <mergeCell ref="A2:AW2"/>
    <mergeCell ref="A5:AW5"/>
    <mergeCell ref="A10:AW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Gesamt IHK und HWK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2024-04-30T13:24:45Z</dcterms:modified>
</cp:coreProperties>
</file>