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010" yWindow="4845" windowWidth="14805" windowHeight="8010" tabRatio="790"/>
  </bookViews>
  <sheets>
    <sheet name="Dienstleistungen" sheetId="3" r:id="rId1"/>
  </sheets>
  <calcPr calcId="162913" calcMode="manual"/>
</workbook>
</file>

<file path=xl/calcChain.xml><?xml version="1.0" encoding="utf-8"?>
<calcChain xmlns="http://schemas.openxmlformats.org/spreadsheetml/2006/main">
  <c r="AU27" i="3" l="1"/>
  <c r="AT27" i="3"/>
  <c r="AU22" i="3"/>
  <c r="AT22" i="3"/>
  <c r="AU18" i="3"/>
  <c r="AT18" i="3"/>
  <c r="AU14" i="3"/>
  <c r="AT14" i="3"/>
  <c r="AU9" i="3"/>
  <c r="AT9" i="3"/>
  <c r="AS27" i="3" l="1"/>
  <c r="AR27" i="3"/>
  <c r="AS22" i="3"/>
  <c r="AR22" i="3"/>
  <c r="AS18" i="3"/>
  <c r="AR18" i="3"/>
  <c r="AS14" i="3"/>
  <c r="AR14" i="3"/>
  <c r="AS9" i="3"/>
  <c r="AR9" i="3"/>
  <c r="AQ27" i="3" l="1"/>
  <c r="AP27" i="3"/>
  <c r="AQ22" i="3"/>
  <c r="AP22" i="3"/>
  <c r="AQ18" i="3"/>
  <c r="AP18" i="3"/>
  <c r="AQ14" i="3"/>
  <c r="AP14" i="3"/>
  <c r="AQ9" i="3"/>
  <c r="AP9" i="3"/>
  <c r="AO27" i="3" l="1"/>
  <c r="AN27" i="3"/>
  <c r="AO22" i="3"/>
  <c r="AN22" i="3"/>
  <c r="AO18" i="3"/>
  <c r="AN18" i="3"/>
  <c r="AO14" i="3"/>
  <c r="AN14" i="3"/>
  <c r="AO9" i="3"/>
  <c r="AN9" i="3"/>
  <c r="AM27" i="3" l="1"/>
  <c r="AL27" i="3"/>
  <c r="AM22" i="3"/>
  <c r="AL22" i="3"/>
  <c r="AM18" i="3"/>
  <c r="AL18" i="3"/>
  <c r="AM14" i="3"/>
  <c r="AL14" i="3"/>
  <c r="AM9" i="3"/>
  <c r="AL9" i="3"/>
  <c r="AK27" i="3" l="1"/>
  <c r="AJ27" i="3"/>
  <c r="AK22" i="3"/>
  <c r="AJ22" i="3"/>
  <c r="AK18" i="3"/>
  <c r="AJ18" i="3"/>
  <c r="AK14" i="3"/>
  <c r="AJ14" i="3"/>
  <c r="AK9" i="3"/>
  <c r="AJ9" i="3"/>
  <c r="AI27" i="3" l="1"/>
  <c r="AH27" i="3"/>
  <c r="AI22" i="3"/>
  <c r="AH22" i="3"/>
  <c r="AI18" i="3"/>
  <c r="AH18" i="3"/>
  <c r="AI14" i="3"/>
  <c r="AH14" i="3"/>
  <c r="AI9" i="3"/>
  <c r="AH9" i="3"/>
  <c r="AG9" i="3" l="1"/>
  <c r="AF9" i="3"/>
  <c r="AG14" i="3"/>
  <c r="AF14" i="3"/>
  <c r="AG18" i="3"/>
  <c r="AF18" i="3"/>
  <c r="AG22" i="3"/>
  <c r="AF22" i="3"/>
  <c r="AG27" i="3"/>
  <c r="AF27" i="3"/>
  <c r="AE9" i="3" l="1"/>
  <c r="AE14" i="3"/>
  <c r="AE18" i="3"/>
  <c r="AE22" i="3"/>
  <c r="AE27" i="3"/>
  <c r="J27" i="3" l="1"/>
  <c r="I27" i="3"/>
  <c r="H27" i="3"/>
  <c r="G27" i="3"/>
  <c r="F27" i="3"/>
  <c r="E27" i="3"/>
  <c r="D27" i="3"/>
  <c r="C27" i="3"/>
  <c r="J22" i="3"/>
  <c r="I22" i="3"/>
  <c r="H22" i="3"/>
  <c r="G22" i="3"/>
  <c r="F22" i="3"/>
  <c r="E22" i="3"/>
  <c r="D22" i="3"/>
  <c r="C22" i="3"/>
  <c r="J18" i="3"/>
  <c r="I18" i="3"/>
  <c r="H18" i="3"/>
  <c r="G18" i="3"/>
  <c r="F18" i="3"/>
  <c r="E18" i="3"/>
  <c r="D18" i="3"/>
  <c r="C18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AD27" i="3" l="1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</calcChain>
</file>

<file path=xl/sharedStrings.xml><?xml version="1.0" encoding="utf-8"?>
<sst xmlns="http://schemas.openxmlformats.org/spreadsheetml/2006/main" count="83" uniqueCount="74">
  <si>
    <t>Frage</t>
  </si>
  <si>
    <t>Prädikat</t>
  </si>
  <si>
    <t>HE 2013</t>
  </si>
  <si>
    <t>FJ 2014</t>
  </si>
  <si>
    <t>HE 2014</t>
  </si>
  <si>
    <t>FJ 2015</t>
  </si>
  <si>
    <t>gut</t>
  </si>
  <si>
    <t>befriedigend</t>
  </si>
  <si>
    <t>schlecht</t>
  </si>
  <si>
    <t>Saldo</t>
  </si>
  <si>
    <t>gleich</t>
  </si>
  <si>
    <t>günstiger</t>
  </si>
  <si>
    <t>ungünstiger</t>
  </si>
  <si>
    <t>zunehmen</t>
  </si>
  <si>
    <t>abnehmen</t>
  </si>
  <si>
    <t>steigen</t>
  </si>
  <si>
    <t>sinken</t>
  </si>
  <si>
    <t>keine Investitionen</t>
  </si>
  <si>
    <t>FJ 2012</t>
  </si>
  <si>
    <t>HE 2012</t>
  </si>
  <si>
    <t>FJ 2013</t>
  </si>
  <si>
    <t>FJ 2011</t>
  </si>
  <si>
    <t>HE 2011</t>
  </si>
  <si>
    <t>HE 2015</t>
  </si>
  <si>
    <t>FJ 2016</t>
  </si>
  <si>
    <t>HE 2016</t>
  </si>
  <si>
    <t>FJ 2017</t>
  </si>
  <si>
    <t>HE 2017</t>
  </si>
  <si>
    <t>FJ 2018</t>
  </si>
  <si>
    <t>HE 2018</t>
  </si>
  <si>
    <t>Konjunkturergebnisse für die Kernregion Mitteldeutschland seit 2002</t>
  </si>
  <si>
    <t>Aktuelle Geschäftslage</t>
  </si>
  <si>
    <t>Geschäfts- erwartungen</t>
  </si>
  <si>
    <t>Umsatz- erwartungen</t>
  </si>
  <si>
    <t>Investitions- planungen</t>
  </si>
  <si>
    <t>Personal- 
planungen</t>
  </si>
  <si>
    <t>Aktuelle Situation</t>
  </si>
  <si>
    <t>Erwartungen für die kommenden 12 Monate</t>
  </si>
  <si>
    <t>FJ - Frühjahr/ HE - Herbst</t>
  </si>
  <si>
    <t>FJ 2002</t>
  </si>
  <si>
    <t>HE 2002</t>
  </si>
  <si>
    <t>FJ 2003</t>
  </si>
  <si>
    <t>HE 2003</t>
  </si>
  <si>
    <t>FJ 2004</t>
  </si>
  <si>
    <t>HE 2004</t>
  </si>
  <si>
    <t>FJ 2005</t>
  </si>
  <si>
    <t>HE 2005</t>
  </si>
  <si>
    <t>FJ 2006</t>
  </si>
  <si>
    <t>HE 2006</t>
  </si>
  <si>
    <t>FJ 2007</t>
  </si>
  <si>
    <t>HE 2007</t>
  </si>
  <si>
    <t>FJ 2008</t>
  </si>
  <si>
    <t>HE 2008</t>
  </si>
  <si>
    <t>FJ 2009</t>
  </si>
  <si>
    <t>HE 2009</t>
  </si>
  <si>
    <t>FJ 2010</t>
  </si>
  <si>
    <t>HE 2010</t>
  </si>
  <si>
    <r>
      <t>Dienstleistungsgewerbe</t>
    </r>
    <r>
      <rPr>
        <b/>
        <vertAlign val="superscript"/>
        <sz val="14"/>
        <rFont val="Arial"/>
        <family val="2"/>
      </rPr>
      <t>1</t>
    </r>
  </si>
  <si>
    <r>
      <t>Anteil der Unternehmen in Prozent (gewichtet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</si>
  <si>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t>FJ 2019</t>
  </si>
  <si>
    <t>HE 2019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</si>
  <si>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bis Frühjahr 2018 Unternehmen der Wirtschaftsabteilungen (WZ-2-Steller) 58 bis 96 und ab Herbst 2018 Unternehmen der Wirtschaftsabteilungen (WZ-2-Steller) 55 bis 96 (Basis: Wirtschaftszweigsystematik WZ 2008)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</si>
  <si>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- Wichtung der Umfrageergebnisse zwischen den IHK-Bezirken entsprechend der zugehörigen Unternehmen im Dienstleistungsgewerbe insgesamt - vom Frühjahr 2002 bis Frühjahr 2018: IHK zu Leipzig = 58 Prozent und IHK Halle-Dessau = 42 Prozent; ab Herbst 2018: IHK zu Leipzig = 59 Prozent und IHK Halle-Dessau = 41 Prozent</t>
    </r>
  </si>
  <si>
    <t>FJ 2020</t>
  </si>
  <si>
    <t>HE 2020</t>
  </si>
  <si>
    <t>FJ 2021</t>
  </si>
  <si>
    <t>HE 2021</t>
  </si>
  <si>
    <t>FJ 2022</t>
  </si>
  <si>
    <t>HE 2022</t>
  </si>
  <si>
    <t>FJ 2023</t>
  </si>
  <si>
    <t>HE 2023</t>
  </si>
  <si>
    <t>FJ 2024</t>
  </si>
  <si>
    <t>HE 2024</t>
  </si>
  <si>
    <t>FJ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</si>
</sst>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tabSelected="1" topLeftCell="AI1" zoomScaleNormal="100" workbookViewId="0">
      <selection activeCell="AU26" sqref="AU26"/>
    </sheetView>
  </sheetViews>
  <sheetFormatPr baseColWidth="10" defaultColWidth="9.140625" defaultRowHeight="15" x14ac:dyDescent="0.25"/>
  <cols>
    <col min="1" max="1" width="16" customWidth="1"/>
    <col min="2" max="2" width="13.140625" customWidth="1"/>
    <col min="3" max="11" width="8.5703125" customWidth="1"/>
    <col min="12" max="49" width="8.7109375" customWidth="1"/>
  </cols>
  <sheetData>
    <row r="1" spans="1:52" ht="18.75" customHeight="1" x14ac:dyDescent="0.25">
      <c r="A1" s="27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9"/>
    </row>
    <row r="2" spans="1:52" ht="20.25" customHeight="1" x14ac:dyDescent="0.25">
      <c r="A2" s="36" t="s">
        <v>57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8"/>
    </row>
    <row r="3" spans="1:52" ht="15" customHeight="1" x14ac:dyDescent="0.25">
      <c r="A3" s="30" t="s">
        <v>0</v>
      </c>
      <c r="B3" s="30" t="s">
        <v>1</v>
      </c>
      <c r="C3" s="33" t="s">
        <v>58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5"/>
    </row>
    <row r="4" spans="1:52" x14ac:dyDescent="0.25">
      <c r="A4" s="31"/>
      <c r="B4" s="31"/>
      <c r="C4" s="3" t="s">
        <v>39</v>
      </c>
      <c r="D4" s="5" t="s">
        <v>40</v>
      </c>
      <c r="E4" s="3" t="s">
        <v>41</v>
      </c>
      <c r="F4" s="5" t="s">
        <v>42</v>
      </c>
      <c r="G4" s="3" t="s">
        <v>43</v>
      </c>
      <c r="H4" s="5" t="s">
        <v>44</v>
      </c>
      <c r="I4" s="3" t="s">
        <v>45</v>
      </c>
      <c r="J4" s="5" t="s">
        <v>46</v>
      </c>
      <c r="K4" s="3" t="s">
        <v>47</v>
      </c>
      <c r="L4" s="5" t="s">
        <v>48</v>
      </c>
      <c r="M4" s="3" t="s">
        <v>49</v>
      </c>
      <c r="N4" s="5" t="s">
        <v>50</v>
      </c>
      <c r="O4" s="3" t="s">
        <v>51</v>
      </c>
      <c r="P4" s="5" t="s">
        <v>52</v>
      </c>
      <c r="Q4" s="3" t="s">
        <v>53</v>
      </c>
      <c r="R4" s="5" t="s">
        <v>54</v>
      </c>
      <c r="S4" s="3" t="s">
        <v>55</v>
      </c>
      <c r="T4" s="5" t="s">
        <v>56</v>
      </c>
      <c r="U4" s="3" t="s">
        <v>21</v>
      </c>
      <c r="V4" s="5" t="s">
        <v>22</v>
      </c>
      <c r="W4" s="3" t="s">
        <v>18</v>
      </c>
      <c r="X4" s="5" t="s">
        <v>19</v>
      </c>
      <c r="Y4" s="3" t="s">
        <v>20</v>
      </c>
      <c r="Z4" s="5" t="s">
        <v>2</v>
      </c>
      <c r="AA4" s="3" t="s">
        <v>3</v>
      </c>
      <c r="AB4" s="5" t="s">
        <v>4</v>
      </c>
      <c r="AC4" s="3" t="s">
        <v>5</v>
      </c>
      <c r="AD4" s="5" t="s">
        <v>23</v>
      </c>
      <c r="AE4" s="3" t="s">
        <v>24</v>
      </c>
      <c r="AF4" s="5" t="s">
        <v>25</v>
      </c>
      <c r="AG4" s="3" t="s">
        <v>26</v>
      </c>
      <c r="AH4" s="5" t="s">
        <v>27</v>
      </c>
      <c r="AI4" s="3" t="s">
        <v>28</v>
      </c>
      <c r="AJ4" s="5" t="s">
        <v>29</v>
      </c>
      <c r="AK4" s="3" t="s">
        <v>59</v>
      </c>
      <c r="AL4" s="3" t="s">
        <v>60</v>
      </c>
      <c r="AM4" s="3" t="s">
        <v>63</v>
      </c>
      <c r="AN4" s="3" t="s">
        <v>64</v>
      </c>
      <c r="AO4" s="3" t="s">
        <v>65</v>
      </c>
      <c r="AP4" s="5" t="s">
        <v>66</v>
      </c>
      <c r="AQ4" s="3" t="s">
        <v>67</v>
      </c>
      <c r="AR4" s="5" t="s">
        <v>68</v>
      </c>
      <c r="AS4" s="3" t="s">
        <v>69</v>
      </c>
      <c r="AT4" s="5" t="s">
        <v>70</v>
      </c>
      <c r="AU4" s="3" t="s">
        <v>71</v>
      </c>
      <c r="AV4" s="5" t="s">
        <v>72</v>
      </c>
      <c r="AW4" s="3" t="s">
        <v>73</v>
      </c>
    </row>
    <row r="5" spans="1:52" x14ac:dyDescent="0.25">
      <c r="A5" s="39" t="s">
        <v>36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1"/>
    </row>
    <row r="6" spans="1:52" ht="15" customHeight="1" x14ac:dyDescent="0.25">
      <c r="A6" s="32" t="s">
        <v>31</v>
      </c>
      <c r="B6" s="10" t="s">
        <v>6</v>
      </c>
      <c r="C6" s="14">
        <v>8.9</v>
      </c>
      <c r="D6" s="14">
        <v>15.9</v>
      </c>
      <c r="E6" s="15">
        <v>14.2</v>
      </c>
      <c r="F6" s="15">
        <v>14.2</v>
      </c>
      <c r="G6" s="15">
        <v>16.8</v>
      </c>
      <c r="H6" s="14">
        <v>16.600000000000001</v>
      </c>
      <c r="I6" s="14">
        <v>21.1</v>
      </c>
      <c r="J6" s="14">
        <v>24.6</v>
      </c>
      <c r="K6" s="15">
        <v>29.3</v>
      </c>
      <c r="L6" s="15">
        <v>34.200000000000003</v>
      </c>
      <c r="M6" s="14">
        <v>38</v>
      </c>
      <c r="N6" s="14">
        <v>43.8</v>
      </c>
      <c r="O6" s="15">
        <v>40.6</v>
      </c>
      <c r="P6" s="15">
        <v>39.700000000000003</v>
      </c>
      <c r="Q6" s="14">
        <v>22.2</v>
      </c>
      <c r="R6" s="14">
        <v>28.7</v>
      </c>
      <c r="S6" s="15">
        <v>26.4</v>
      </c>
      <c r="T6" s="15">
        <v>38.9</v>
      </c>
      <c r="U6" s="14">
        <v>41.1</v>
      </c>
      <c r="V6" s="14">
        <v>47.4</v>
      </c>
      <c r="W6" s="15">
        <v>44</v>
      </c>
      <c r="X6" s="15">
        <v>45.2</v>
      </c>
      <c r="Y6" s="14">
        <v>41.5</v>
      </c>
      <c r="Z6" s="14">
        <v>49.5</v>
      </c>
      <c r="AA6" s="15">
        <v>52.3</v>
      </c>
      <c r="AB6" s="15">
        <v>47.8</v>
      </c>
      <c r="AC6" s="14">
        <v>47.1</v>
      </c>
      <c r="AD6" s="14">
        <v>50.3</v>
      </c>
      <c r="AE6" s="12">
        <v>49.5</v>
      </c>
      <c r="AF6" s="12">
        <v>53.8</v>
      </c>
      <c r="AG6" s="12">
        <v>56.1</v>
      </c>
      <c r="AH6" s="12">
        <v>57.5</v>
      </c>
      <c r="AI6" s="12">
        <v>58.9</v>
      </c>
      <c r="AJ6" s="12">
        <v>53.1</v>
      </c>
      <c r="AK6" s="12">
        <v>55</v>
      </c>
      <c r="AL6" s="12">
        <v>55.6</v>
      </c>
      <c r="AM6" s="12">
        <v>36.5</v>
      </c>
      <c r="AN6" s="12">
        <v>39.4</v>
      </c>
      <c r="AO6" s="12">
        <v>29.3</v>
      </c>
      <c r="AP6" s="12">
        <v>47.7</v>
      </c>
      <c r="AQ6" s="12">
        <v>40.1</v>
      </c>
      <c r="AR6" s="12">
        <v>32.9</v>
      </c>
      <c r="AS6" s="12">
        <v>42.8</v>
      </c>
      <c r="AT6" s="12">
        <v>41.3</v>
      </c>
      <c r="AU6" s="12">
        <v>45.5</v>
      </c>
      <c r="AV6" s="12"/>
      <c r="AW6" s="12"/>
    </row>
    <row r="7" spans="1:52" x14ac:dyDescent="0.25">
      <c r="A7" s="32"/>
      <c r="B7" s="8" t="s">
        <v>7</v>
      </c>
      <c r="C7" s="14">
        <v>48.3</v>
      </c>
      <c r="D7" s="14">
        <v>45.4</v>
      </c>
      <c r="E7" s="15">
        <v>50.2</v>
      </c>
      <c r="F7" s="15">
        <v>55.4</v>
      </c>
      <c r="G7" s="15">
        <v>55.3</v>
      </c>
      <c r="H7" s="14">
        <v>54.3</v>
      </c>
      <c r="I7" s="14">
        <v>41.7</v>
      </c>
      <c r="J7" s="14">
        <v>49</v>
      </c>
      <c r="K7" s="15">
        <v>42.6</v>
      </c>
      <c r="L7" s="15">
        <v>47.5</v>
      </c>
      <c r="M7" s="14">
        <v>50.1</v>
      </c>
      <c r="N7" s="14">
        <v>44.1</v>
      </c>
      <c r="O7" s="15">
        <v>46.9</v>
      </c>
      <c r="P7" s="15">
        <v>47</v>
      </c>
      <c r="Q7" s="14">
        <v>58.8</v>
      </c>
      <c r="R7" s="14">
        <v>52.3</v>
      </c>
      <c r="S7" s="15">
        <v>54.4</v>
      </c>
      <c r="T7" s="15">
        <v>47.5</v>
      </c>
      <c r="U7" s="14">
        <v>46.8</v>
      </c>
      <c r="V7" s="14">
        <v>44</v>
      </c>
      <c r="W7" s="15">
        <v>45.8</v>
      </c>
      <c r="X7" s="15">
        <v>45.9</v>
      </c>
      <c r="Y7" s="14">
        <v>46.9</v>
      </c>
      <c r="Z7" s="14">
        <v>43.5</v>
      </c>
      <c r="AA7" s="15">
        <v>39.799999999999997</v>
      </c>
      <c r="AB7" s="15">
        <v>42.8</v>
      </c>
      <c r="AC7" s="14">
        <v>42.1</v>
      </c>
      <c r="AD7" s="14">
        <v>41.6</v>
      </c>
      <c r="AE7" s="12">
        <v>40.799999999999997</v>
      </c>
      <c r="AF7" s="12">
        <v>39.4</v>
      </c>
      <c r="AG7" s="12">
        <v>35.9</v>
      </c>
      <c r="AH7" s="12">
        <v>36.200000000000003</v>
      </c>
      <c r="AI7" s="12">
        <v>35.700000000000003</v>
      </c>
      <c r="AJ7" s="12">
        <v>42.6</v>
      </c>
      <c r="AK7" s="12">
        <v>39.4</v>
      </c>
      <c r="AL7" s="12">
        <v>37.6</v>
      </c>
      <c r="AM7" s="12">
        <v>33.5</v>
      </c>
      <c r="AN7" s="12">
        <v>37.299999999999997</v>
      </c>
      <c r="AO7" s="12">
        <v>33.9</v>
      </c>
      <c r="AP7" s="12">
        <v>38.700000000000003</v>
      </c>
      <c r="AQ7" s="12">
        <v>40.5</v>
      </c>
      <c r="AR7" s="12">
        <v>47.1</v>
      </c>
      <c r="AS7" s="12">
        <v>45</v>
      </c>
      <c r="AT7" s="12">
        <v>47.1</v>
      </c>
      <c r="AU7" s="12">
        <v>42.5</v>
      </c>
      <c r="AV7" s="12"/>
      <c r="AW7" s="12"/>
    </row>
    <row r="8" spans="1:52" ht="15" customHeight="1" x14ac:dyDescent="0.25">
      <c r="A8" s="32"/>
      <c r="B8" s="8" t="s">
        <v>8</v>
      </c>
      <c r="C8" s="14">
        <v>42.8</v>
      </c>
      <c r="D8" s="14">
        <v>38.700000000000003</v>
      </c>
      <c r="E8" s="15">
        <v>35.6</v>
      </c>
      <c r="F8" s="15">
        <v>30.3</v>
      </c>
      <c r="G8" s="15">
        <v>27.9</v>
      </c>
      <c r="H8" s="14">
        <v>29.1</v>
      </c>
      <c r="I8" s="14">
        <v>37.299999999999997</v>
      </c>
      <c r="J8" s="14">
        <v>26.4</v>
      </c>
      <c r="K8" s="15">
        <v>28.1</v>
      </c>
      <c r="L8" s="15">
        <v>17.3</v>
      </c>
      <c r="M8" s="14">
        <v>11.9</v>
      </c>
      <c r="N8" s="14">
        <v>12.1</v>
      </c>
      <c r="O8" s="15">
        <v>12.4</v>
      </c>
      <c r="P8" s="15">
        <v>13.2</v>
      </c>
      <c r="Q8" s="14">
        <v>18.899999999999999</v>
      </c>
      <c r="R8" s="14">
        <v>19</v>
      </c>
      <c r="S8" s="15">
        <v>19.2</v>
      </c>
      <c r="T8" s="15">
        <v>13.5</v>
      </c>
      <c r="U8" s="14">
        <v>12</v>
      </c>
      <c r="V8" s="14">
        <v>8.6</v>
      </c>
      <c r="W8" s="15">
        <v>10.199999999999999</v>
      </c>
      <c r="X8" s="15">
        <v>8.9</v>
      </c>
      <c r="Y8" s="14">
        <v>11.6</v>
      </c>
      <c r="Z8" s="14">
        <v>7</v>
      </c>
      <c r="AA8" s="15">
        <v>7.8</v>
      </c>
      <c r="AB8" s="15">
        <v>9.4</v>
      </c>
      <c r="AC8" s="14">
        <v>10.8</v>
      </c>
      <c r="AD8" s="14">
        <v>8.1</v>
      </c>
      <c r="AE8" s="12">
        <v>9.6999999999999993</v>
      </c>
      <c r="AF8" s="12">
        <v>6.8</v>
      </c>
      <c r="AG8" s="12">
        <v>8</v>
      </c>
      <c r="AH8" s="12">
        <v>6.3</v>
      </c>
      <c r="AI8" s="12">
        <v>5.4</v>
      </c>
      <c r="AJ8" s="12">
        <v>4.3</v>
      </c>
      <c r="AK8" s="12">
        <v>5.6</v>
      </c>
      <c r="AL8" s="12">
        <v>6.8</v>
      </c>
      <c r="AM8" s="12">
        <v>30</v>
      </c>
      <c r="AN8" s="12">
        <v>23.3</v>
      </c>
      <c r="AO8" s="12">
        <v>36.799999999999997</v>
      </c>
      <c r="AP8" s="12">
        <v>13.6</v>
      </c>
      <c r="AQ8" s="12">
        <v>19.399999999999999</v>
      </c>
      <c r="AR8" s="12">
        <v>20</v>
      </c>
      <c r="AS8" s="12">
        <v>12.2</v>
      </c>
      <c r="AT8" s="12">
        <v>11.6</v>
      </c>
      <c r="AU8" s="12">
        <v>12</v>
      </c>
      <c r="AV8" s="12"/>
      <c r="AW8" s="12"/>
    </row>
    <row r="9" spans="1:52" x14ac:dyDescent="0.25">
      <c r="A9" s="26"/>
      <c r="B9" s="17" t="s">
        <v>9</v>
      </c>
      <c r="C9" s="18">
        <f t="shared" ref="C9:AU9" si="0">C6-C8</f>
        <v>-33.9</v>
      </c>
      <c r="D9" s="18">
        <f t="shared" si="0"/>
        <v>-22.800000000000004</v>
      </c>
      <c r="E9" s="18">
        <f t="shared" si="0"/>
        <v>-21.400000000000002</v>
      </c>
      <c r="F9" s="18">
        <f t="shared" si="0"/>
        <v>-16.100000000000001</v>
      </c>
      <c r="G9" s="18">
        <f t="shared" si="0"/>
        <v>-11.099999999999998</v>
      </c>
      <c r="H9" s="18">
        <f t="shared" si="0"/>
        <v>-12.5</v>
      </c>
      <c r="I9" s="18">
        <f t="shared" si="0"/>
        <v>-16.199999999999996</v>
      </c>
      <c r="J9" s="18">
        <f t="shared" si="0"/>
        <v>-1.7999999999999972</v>
      </c>
      <c r="K9" s="18">
        <f t="shared" si="0"/>
        <v>1.1999999999999993</v>
      </c>
      <c r="L9" s="18">
        <f t="shared" si="0"/>
        <v>16.900000000000002</v>
      </c>
      <c r="M9" s="18">
        <f t="shared" si="0"/>
        <v>26.1</v>
      </c>
      <c r="N9" s="18">
        <f t="shared" si="0"/>
        <v>31.699999999999996</v>
      </c>
      <c r="O9" s="18">
        <f t="shared" si="0"/>
        <v>28.200000000000003</v>
      </c>
      <c r="P9" s="18">
        <f t="shared" si="0"/>
        <v>26.500000000000004</v>
      </c>
      <c r="Q9" s="18">
        <f t="shared" si="0"/>
        <v>3.3000000000000007</v>
      </c>
      <c r="R9" s="18">
        <f t="shared" si="0"/>
        <v>9.6999999999999993</v>
      </c>
      <c r="S9" s="18">
        <f t="shared" si="0"/>
        <v>7.1999999999999993</v>
      </c>
      <c r="T9" s="18">
        <f t="shared" si="0"/>
        <v>25.4</v>
      </c>
      <c r="U9" s="18">
        <f t="shared" si="0"/>
        <v>29.1</v>
      </c>
      <c r="V9" s="18">
        <f t="shared" si="0"/>
        <v>38.799999999999997</v>
      </c>
      <c r="W9" s="18">
        <f t="shared" si="0"/>
        <v>33.799999999999997</v>
      </c>
      <c r="X9" s="18">
        <f t="shared" si="0"/>
        <v>36.300000000000004</v>
      </c>
      <c r="Y9" s="18">
        <f t="shared" si="0"/>
        <v>29.9</v>
      </c>
      <c r="Z9" s="18">
        <f t="shared" si="0"/>
        <v>42.5</v>
      </c>
      <c r="AA9" s="18">
        <f t="shared" si="0"/>
        <v>44.5</v>
      </c>
      <c r="AB9" s="18">
        <f t="shared" si="0"/>
        <v>38.4</v>
      </c>
      <c r="AC9" s="18">
        <f t="shared" si="0"/>
        <v>36.299999999999997</v>
      </c>
      <c r="AD9" s="18">
        <f t="shared" si="0"/>
        <v>42.199999999999996</v>
      </c>
      <c r="AE9" s="18">
        <f t="shared" si="0"/>
        <v>39.799999999999997</v>
      </c>
      <c r="AF9" s="18">
        <f t="shared" si="0"/>
        <v>47</v>
      </c>
      <c r="AG9" s="18">
        <f t="shared" si="0"/>
        <v>48.1</v>
      </c>
      <c r="AH9" s="18">
        <f t="shared" si="0"/>
        <v>51.2</v>
      </c>
      <c r="AI9" s="18">
        <f t="shared" si="0"/>
        <v>53.5</v>
      </c>
      <c r="AJ9" s="18">
        <f t="shared" si="0"/>
        <v>48.800000000000004</v>
      </c>
      <c r="AK9" s="18">
        <f t="shared" si="0"/>
        <v>49.4</v>
      </c>
      <c r="AL9" s="18">
        <f t="shared" si="0"/>
        <v>48.800000000000004</v>
      </c>
      <c r="AM9" s="18">
        <f t="shared" si="0"/>
        <v>6.5</v>
      </c>
      <c r="AN9" s="18">
        <f t="shared" si="0"/>
        <v>16.099999999999998</v>
      </c>
      <c r="AO9" s="18">
        <f t="shared" si="0"/>
        <v>-7.4999999999999964</v>
      </c>
      <c r="AP9" s="18">
        <f t="shared" si="0"/>
        <v>34.1</v>
      </c>
      <c r="AQ9" s="18">
        <f t="shared" si="0"/>
        <v>20.700000000000003</v>
      </c>
      <c r="AR9" s="18">
        <f t="shared" si="0"/>
        <v>12.899999999999999</v>
      </c>
      <c r="AS9" s="18">
        <f t="shared" si="0"/>
        <v>30.599999999999998</v>
      </c>
      <c r="AT9" s="18">
        <f t="shared" si="0"/>
        <v>29.699999999999996</v>
      </c>
      <c r="AU9" s="18">
        <f t="shared" si="0"/>
        <v>33.5</v>
      </c>
      <c r="AV9" s="18"/>
      <c r="AW9" s="18"/>
      <c r="AY9" s="23"/>
      <c r="AZ9" s="23"/>
    </row>
    <row r="10" spans="1:52" x14ac:dyDescent="0.25">
      <c r="A10" s="39" t="s">
        <v>37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1"/>
    </row>
    <row r="11" spans="1:52" ht="15" customHeight="1" x14ac:dyDescent="0.25">
      <c r="A11" s="25" t="s">
        <v>32</v>
      </c>
      <c r="B11" s="9" t="s">
        <v>11</v>
      </c>
      <c r="C11" s="14">
        <v>9.4</v>
      </c>
      <c r="D11" s="14">
        <v>17.2</v>
      </c>
      <c r="E11" s="15">
        <v>11.9</v>
      </c>
      <c r="F11" s="15">
        <v>16.2</v>
      </c>
      <c r="G11" s="16">
        <v>18.899999999999999</v>
      </c>
      <c r="H11" s="14">
        <v>15.3</v>
      </c>
      <c r="I11" s="14">
        <v>16.399999999999999</v>
      </c>
      <c r="J11" s="14">
        <v>16.899999999999999</v>
      </c>
      <c r="K11" s="15">
        <v>25.3</v>
      </c>
      <c r="L11" s="15">
        <v>18.3</v>
      </c>
      <c r="M11" s="14">
        <v>28.2</v>
      </c>
      <c r="N11" s="14">
        <v>23.6</v>
      </c>
      <c r="O11" s="15">
        <v>17.600000000000001</v>
      </c>
      <c r="P11" s="15">
        <v>17.899999999999999</v>
      </c>
      <c r="Q11" s="14">
        <v>11.8</v>
      </c>
      <c r="R11" s="14">
        <v>17.7</v>
      </c>
      <c r="S11" s="15">
        <v>16.600000000000001</v>
      </c>
      <c r="T11" s="15">
        <v>21.1</v>
      </c>
      <c r="U11" s="14">
        <v>22.9</v>
      </c>
      <c r="V11" s="14">
        <v>20.7</v>
      </c>
      <c r="W11" s="15">
        <v>24.3</v>
      </c>
      <c r="X11" s="15">
        <v>18.399999999999999</v>
      </c>
      <c r="Y11" s="14">
        <v>25</v>
      </c>
      <c r="Z11" s="14">
        <v>25.7</v>
      </c>
      <c r="AA11" s="15">
        <v>23</v>
      </c>
      <c r="AB11" s="15">
        <v>18.5</v>
      </c>
      <c r="AC11" s="14">
        <v>22.8</v>
      </c>
      <c r="AD11" s="14">
        <v>23</v>
      </c>
      <c r="AE11" s="12">
        <v>24.4</v>
      </c>
      <c r="AF11" s="12">
        <v>26.4</v>
      </c>
      <c r="AG11" s="12">
        <v>23.3</v>
      </c>
      <c r="AH11" s="12">
        <v>23.3</v>
      </c>
      <c r="AI11" s="12">
        <v>25.8</v>
      </c>
      <c r="AJ11" s="12">
        <v>18.600000000000001</v>
      </c>
      <c r="AK11" s="12">
        <v>22.9</v>
      </c>
      <c r="AL11" s="12">
        <v>21.4</v>
      </c>
      <c r="AM11" s="12">
        <v>9.6</v>
      </c>
      <c r="AN11" s="12">
        <v>20.5</v>
      </c>
      <c r="AO11" s="12">
        <v>18.3</v>
      </c>
      <c r="AP11" s="12">
        <v>23.2</v>
      </c>
      <c r="AQ11" s="12">
        <v>22.1</v>
      </c>
      <c r="AR11" s="12">
        <v>8.6</v>
      </c>
      <c r="AS11" s="12">
        <v>21.3</v>
      </c>
      <c r="AT11" s="12">
        <v>17.899999999999999</v>
      </c>
      <c r="AU11" s="12">
        <v>18.399999999999999</v>
      </c>
      <c r="AV11" s="12"/>
      <c r="AW11" s="12"/>
    </row>
    <row r="12" spans="1:52" x14ac:dyDescent="0.25">
      <c r="A12" s="25"/>
      <c r="B12" s="7" t="s">
        <v>10</v>
      </c>
      <c r="C12" s="14">
        <v>49.2</v>
      </c>
      <c r="D12" s="14">
        <v>53.4</v>
      </c>
      <c r="E12" s="15">
        <v>51.2</v>
      </c>
      <c r="F12" s="15">
        <v>53.1</v>
      </c>
      <c r="G12" s="16">
        <v>53.7</v>
      </c>
      <c r="H12" s="14">
        <v>55.6</v>
      </c>
      <c r="I12" s="14">
        <v>52.1</v>
      </c>
      <c r="J12" s="14">
        <v>62.4</v>
      </c>
      <c r="K12" s="15">
        <v>53</v>
      </c>
      <c r="L12" s="15">
        <v>62.2</v>
      </c>
      <c r="M12" s="14">
        <v>60.8</v>
      </c>
      <c r="N12" s="14">
        <v>61.4</v>
      </c>
      <c r="O12" s="15">
        <v>66.900000000000006</v>
      </c>
      <c r="P12" s="15">
        <v>65.3</v>
      </c>
      <c r="Q12" s="14">
        <v>51.9</v>
      </c>
      <c r="R12" s="14">
        <v>61.4</v>
      </c>
      <c r="S12" s="15">
        <v>62</v>
      </c>
      <c r="T12" s="15">
        <v>64.7</v>
      </c>
      <c r="U12" s="14">
        <v>62.9</v>
      </c>
      <c r="V12" s="14">
        <v>65.8</v>
      </c>
      <c r="W12" s="15">
        <v>63.4</v>
      </c>
      <c r="X12" s="15">
        <v>66.599999999999994</v>
      </c>
      <c r="Y12" s="14">
        <v>63.3</v>
      </c>
      <c r="Z12" s="14">
        <v>60.7</v>
      </c>
      <c r="AA12" s="15">
        <v>62.8</v>
      </c>
      <c r="AB12" s="15">
        <v>66.8</v>
      </c>
      <c r="AC12" s="14">
        <v>66</v>
      </c>
      <c r="AD12" s="14">
        <v>63.5</v>
      </c>
      <c r="AE12" s="12">
        <v>64.900000000000006</v>
      </c>
      <c r="AF12" s="12">
        <v>62.9</v>
      </c>
      <c r="AG12" s="12">
        <v>66.8</v>
      </c>
      <c r="AH12" s="12">
        <v>67</v>
      </c>
      <c r="AI12" s="12">
        <v>66.099999999999994</v>
      </c>
      <c r="AJ12" s="12">
        <v>70.900000000000006</v>
      </c>
      <c r="AK12" s="12">
        <v>64.5</v>
      </c>
      <c r="AL12" s="12">
        <v>65.8</v>
      </c>
      <c r="AM12" s="12">
        <v>37.1</v>
      </c>
      <c r="AN12" s="12">
        <v>54.1</v>
      </c>
      <c r="AO12" s="12">
        <v>46.9</v>
      </c>
      <c r="AP12" s="12">
        <v>60.3</v>
      </c>
      <c r="AQ12" s="12">
        <v>53.7</v>
      </c>
      <c r="AR12" s="12">
        <v>44.6</v>
      </c>
      <c r="AS12" s="12">
        <v>57</v>
      </c>
      <c r="AT12" s="12">
        <v>58.5</v>
      </c>
      <c r="AU12" s="12">
        <v>61.4</v>
      </c>
      <c r="AV12" s="12"/>
      <c r="AW12" s="12"/>
    </row>
    <row r="13" spans="1:52" x14ac:dyDescent="0.25">
      <c r="A13" s="25"/>
      <c r="B13" s="7" t="s">
        <v>12</v>
      </c>
      <c r="C13" s="14">
        <v>41.4</v>
      </c>
      <c r="D13" s="14">
        <v>29.4</v>
      </c>
      <c r="E13" s="15">
        <v>36.9</v>
      </c>
      <c r="F13" s="15">
        <v>30.7</v>
      </c>
      <c r="G13" s="16">
        <v>27.4</v>
      </c>
      <c r="H13" s="14">
        <v>29.1</v>
      </c>
      <c r="I13" s="14">
        <v>31.6</v>
      </c>
      <c r="J13" s="14">
        <v>20.7</v>
      </c>
      <c r="K13" s="15">
        <v>21.6</v>
      </c>
      <c r="L13" s="15">
        <v>19.5</v>
      </c>
      <c r="M13" s="14">
        <v>11</v>
      </c>
      <c r="N13" s="14">
        <v>15</v>
      </c>
      <c r="O13" s="15">
        <v>15.5</v>
      </c>
      <c r="P13" s="15">
        <v>16.8</v>
      </c>
      <c r="Q13" s="14">
        <v>36.4</v>
      </c>
      <c r="R13" s="14">
        <v>20.9</v>
      </c>
      <c r="S13" s="15">
        <v>21.4</v>
      </c>
      <c r="T13" s="15">
        <v>14.3</v>
      </c>
      <c r="U13" s="14">
        <v>14.2</v>
      </c>
      <c r="V13" s="14">
        <v>13.5</v>
      </c>
      <c r="W13" s="15">
        <v>12.3</v>
      </c>
      <c r="X13" s="15">
        <v>14.9</v>
      </c>
      <c r="Y13" s="14">
        <v>11.7</v>
      </c>
      <c r="Z13" s="14">
        <v>13.6</v>
      </c>
      <c r="AA13" s="15">
        <v>14.2</v>
      </c>
      <c r="AB13" s="15">
        <v>14.7</v>
      </c>
      <c r="AC13" s="14">
        <v>11.2</v>
      </c>
      <c r="AD13" s="14">
        <v>13.5</v>
      </c>
      <c r="AE13" s="12">
        <v>10.7</v>
      </c>
      <c r="AF13" s="12">
        <v>10.7</v>
      </c>
      <c r="AG13" s="12">
        <v>9.9</v>
      </c>
      <c r="AH13" s="12">
        <v>9.6999999999999993</v>
      </c>
      <c r="AI13" s="12">
        <v>8.1</v>
      </c>
      <c r="AJ13" s="12">
        <v>10.5</v>
      </c>
      <c r="AK13" s="12">
        <v>12.6</v>
      </c>
      <c r="AL13" s="12">
        <v>12.8</v>
      </c>
      <c r="AM13" s="12">
        <v>53.3</v>
      </c>
      <c r="AN13" s="12">
        <v>25.4</v>
      </c>
      <c r="AO13" s="12">
        <v>34.799999999999997</v>
      </c>
      <c r="AP13" s="12">
        <v>16.5</v>
      </c>
      <c r="AQ13" s="12">
        <v>24.2</v>
      </c>
      <c r="AR13" s="12">
        <v>46.8</v>
      </c>
      <c r="AS13" s="12">
        <v>21.7</v>
      </c>
      <c r="AT13" s="12">
        <v>23.6</v>
      </c>
      <c r="AU13" s="12">
        <v>20.3</v>
      </c>
      <c r="AV13" s="12"/>
      <c r="AW13" s="12"/>
    </row>
    <row r="14" spans="1:52" x14ac:dyDescent="0.25">
      <c r="A14" s="26"/>
      <c r="B14" s="17" t="s">
        <v>9</v>
      </c>
      <c r="C14" s="18">
        <f t="shared" ref="C14:J14" si="1">C11-C13</f>
        <v>-32</v>
      </c>
      <c r="D14" s="18">
        <f t="shared" si="1"/>
        <v>-12.2</v>
      </c>
      <c r="E14" s="18">
        <f t="shared" si="1"/>
        <v>-25</v>
      </c>
      <c r="F14" s="18">
        <f t="shared" si="1"/>
        <v>-14.5</v>
      </c>
      <c r="G14" s="18">
        <f t="shared" si="1"/>
        <v>-8.5</v>
      </c>
      <c r="H14" s="18">
        <f t="shared" si="1"/>
        <v>-13.8</v>
      </c>
      <c r="I14" s="18">
        <f t="shared" si="1"/>
        <v>-15.200000000000003</v>
      </c>
      <c r="J14" s="18">
        <f t="shared" si="1"/>
        <v>-3.8000000000000007</v>
      </c>
      <c r="K14" s="18">
        <f t="shared" ref="K14:AU14" si="2">K11-K13</f>
        <v>3.6999999999999993</v>
      </c>
      <c r="L14" s="18">
        <f t="shared" si="2"/>
        <v>-1.1999999999999993</v>
      </c>
      <c r="M14" s="18">
        <f t="shared" si="2"/>
        <v>17.2</v>
      </c>
      <c r="N14" s="18">
        <f t="shared" si="2"/>
        <v>8.6000000000000014</v>
      </c>
      <c r="O14" s="18">
        <f t="shared" si="2"/>
        <v>2.1000000000000014</v>
      </c>
      <c r="P14" s="18">
        <f t="shared" si="2"/>
        <v>1.0999999999999979</v>
      </c>
      <c r="Q14" s="18">
        <f t="shared" si="2"/>
        <v>-24.599999999999998</v>
      </c>
      <c r="R14" s="18">
        <f t="shared" si="2"/>
        <v>-3.1999999999999993</v>
      </c>
      <c r="S14" s="18">
        <f t="shared" si="2"/>
        <v>-4.7999999999999972</v>
      </c>
      <c r="T14" s="18">
        <f t="shared" si="2"/>
        <v>6.8000000000000007</v>
      </c>
      <c r="U14" s="18">
        <f t="shared" si="2"/>
        <v>8.6999999999999993</v>
      </c>
      <c r="V14" s="18">
        <f t="shared" si="2"/>
        <v>7.1999999999999993</v>
      </c>
      <c r="W14" s="18">
        <f t="shared" si="2"/>
        <v>12</v>
      </c>
      <c r="X14" s="18">
        <f t="shared" si="2"/>
        <v>3.4999999999999982</v>
      </c>
      <c r="Y14" s="18">
        <f t="shared" si="2"/>
        <v>13.3</v>
      </c>
      <c r="Z14" s="18">
        <f t="shared" si="2"/>
        <v>12.1</v>
      </c>
      <c r="AA14" s="18">
        <f t="shared" si="2"/>
        <v>8.8000000000000007</v>
      </c>
      <c r="AB14" s="18">
        <f t="shared" si="2"/>
        <v>3.8000000000000007</v>
      </c>
      <c r="AC14" s="18">
        <f t="shared" si="2"/>
        <v>11.600000000000001</v>
      </c>
      <c r="AD14" s="18">
        <f t="shared" si="2"/>
        <v>9.5</v>
      </c>
      <c r="AE14" s="18">
        <f t="shared" si="2"/>
        <v>13.7</v>
      </c>
      <c r="AF14" s="18">
        <f t="shared" si="2"/>
        <v>15.7</v>
      </c>
      <c r="AG14" s="18">
        <f t="shared" si="2"/>
        <v>13.4</v>
      </c>
      <c r="AH14" s="18">
        <f t="shared" si="2"/>
        <v>13.600000000000001</v>
      </c>
      <c r="AI14" s="18">
        <f t="shared" si="2"/>
        <v>17.700000000000003</v>
      </c>
      <c r="AJ14" s="18">
        <f t="shared" si="2"/>
        <v>8.1000000000000014</v>
      </c>
      <c r="AK14" s="18">
        <f t="shared" si="2"/>
        <v>10.299999999999999</v>
      </c>
      <c r="AL14" s="18">
        <f t="shared" si="2"/>
        <v>8.5999999999999979</v>
      </c>
      <c r="AM14" s="18">
        <f t="shared" si="2"/>
        <v>-43.699999999999996</v>
      </c>
      <c r="AN14" s="18">
        <f t="shared" si="2"/>
        <v>-4.8999999999999986</v>
      </c>
      <c r="AO14" s="18">
        <f t="shared" si="2"/>
        <v>-16.499999999999996</v>
      </c>
      <c r="AP14" s="18">
        <f t="shared" si="2"/>
        <v>6.6999999999999993</v>
      </c>
      <c r="AQ14" s="18">
        <f t="shared" si="2"/>
        <v>-2.0999999999999979</v>
      </c>
      <c r="AR14" s="18">
        <f t="shared" si="2"/>
        <v>-38.199999999999996</v>
      </c>
      <c r="AS14" s="18">
        <f t="shared" si="2"/>
        <v>-0.39999999999999858</v>
      </c>
      <c r="AT14" s="18">
        <f t="shared" si="2"/>
        <v>-5.7000000000000028</v>
      </c>
      <c r="AU14" s="18">
        <f t="shared" si="2"/>
        <v>-1.9000000000000021</v>
      </c>
      <c r="AV14" s="19"/>
      <c r="AW14" s="19"/>
      <c r="AY14" s="23"/>
      <c r="AZ14" s="23"/>
    </row>
    <row r="15" spans="1:52" x14ac:dyDescent="0.25">
      <c r="A15" s="24" t="s">
        <v>33</v>
      </c>
      <c r="B15" s="6" t="s">
        <v>15</v>
      </c>
      <c r="C15" s="20">
        <v>14.8</v>
      </c>
      <c r="D15" s="20">
        <v>20.6</v>
      </c>
      <c r="E15" s="21">
        <v>16.600000000000001</v>
      </c>
      <c r="F15" s="21">
        <v>20.6</v>
      </c>
      <c r="G15" s="21">
        <v>22.6</v>
      </c>
      <c r="H15" s="20">
        <v>19.600000000000001</v>
      </c>
      <c r="I15" s="20">
        <v>18.7</v>
      </c>
      <c r="J15" s="20">
        <v>21.7</v>
      </c>
      <c r="K15" s="21">
        <v>29</v>
      </c>
      <c r="L15" s="21">
        <v>26.2</v>
      </c>
      <c r="M15" s="20">
        <v>32.700000000000003</v>
      </c>
      <c r="N15" s="20">
        <v>28.1</v>
      </c>
      <c r="O15" s="21">
        <v>24</v>
      </c>
      <c r="P15" s="21">
        <v>25.6</v>
      </c>
      <c r="Q15" s="20">
        <v>17.8</v>
      </c>
      <c r="R15" s="20">
        <v>18</v>
      </c>
      <c r="S15" s="21">
        <v>20.3</v>
      </c>
      <c r="T15" s="21">
        <v>22.9</v>
      </c>
      <c r="U15" s="20">
        <v>25.6</v>
      </c>
      <c r="V15" s="20">
        <v>25.9</v>
      </c>
      <c r="W15" s="21">
        <v>25.1</v>
      </c>
      <c r="X15" s="21">
        <v>20.9</v>
      </c>
      <c r="Y15" s="20">
        <v>22.8</v>
      </c>
      <c r="Z15" s="20">
        <v>25.5</v>
      </c>
      <c r="AA15" s="21">
        <v>26.4</v>
      </c>
      <c r="AB15" s="21">
        <v>21.1</v>
      </c>
      <c r="AC15" s="20">
        <v>25.3</v>
      </c>
      <c r="AD15" s="20">
        <v>24.2</v>
      </c>
      <c r="AE15" s="22">
        <v>25.8</v>
      </c>
      <c r="AF15" s="22">
        <v>31.3</v>
      </c>
      <c r="AG15" s="22">
        <v>30</v>
      </c>
      <c r="AH15" s="22">
        <v>28.4</v>
      </c>
      <c r="AI15" s="22">
        <v>27.6</v>
      </c>
      <c r="AJ15" s="22">
        <v>25.8</v>
      </c>
      <c r="AK15" s="22">
        <v>28.2</v>
      </c>
      <c r="AL15" s="22">
        <v>25.2</v>
      </c>
      <c r="AM15" s="22">
        <v>8.3000000000000007</v>
      </c>
      <c r="AN15" s="22">
        <v>22.7</v>
      </c>
      <c r="AO15" s="22">
        <v>22.4</v>
      </c>
      <c r="AP15" s="22">
        <v>28.4</v>
      </c>
      <c r="AQ15" s="22">
        <v>26.6</v>
      </c>
      <c r="AR15" s="22">
        <v>15.5</v>
      </c>
      <c r="AS15" s="22">
        <v>27.3</v>
      </c>
      <c r="AT15" s="22">
        <v>22.3</v>
      </c>
      <c r="AU15" s="22">
        <v>23.9</v>
      </c>
      <c r="AV15" s="22"/>
      <c r="AW15" s="22"/>
    </row>
    <row r="16" spans="1:52" x14ac:dyDescent="0.25">
      <c r="A16" s="25"/>
      <c r="B16" s="7" t="s">
        <v>10</v>
      </c>
      <c r="C16" s="11">
        <v>46.9</v>
      </c>
      <c r="D16" s="11">
        <v>41.1</v>
      </c>
      <c r="E16" s="16">
        <v>44.1</v>
      </c>
      <c r="F16" s="16">
        <v>43.3</v>
      </c>
      <c r="G16" s="16">
        <v>47.9</v>
      </c>
      <c r="H16" s="11">
        <v>45.1</v>
      </c>
      <c r="I16" s="11">
        <v>48.3</v>
      </c>
      <c r="J16" s="11">
        <v>48.9</v>
      </c>
      <c r="K16" s="16">
        <v>49.4</v>
      </c>
      <c r="L16" s="16">
        <v>50.4</v>
      </c>
      <c r="M16" s="11">
        <v>54.5</v>
      </c>
      <c r="N16" s="11">
        <v>52.4</v>
      </c>
      <c r="O16" s="16">
        <v>59</v>
      </c>
      <c r="P16" s="16">
        <v>56.7</v>
      </c>
      <c r="Q16" s="11">
        <v>48.5</v>
      </c>
      <c r="R16" s="11">
        <v>54.9</v>
      </c>
      <c r="S16" s="16">
        <v>56.2</v>
      </c>
      <c r="T16" s="16">
        <v>58.3</v>
      </c>
      <c r="U16" s="11">
        <v>58.9</v>
      </c>
      <c r="V16" s="11">
        <v>62.4</v>
      </c>
      <c r="W16" s="16">
        <v>60.6</v>
      </c>
      <c r="X16" s="16">
        <v>63.1</v>
      </c>
      <c r="Y16" s="11">
        <v>62.8</v>
      </c>
      <c r="Z16" s="11">
        <v>62.2</v>
      </c>
      <c r="AA16" s="16">
        <v>59.8</v>
      </c>
      <c r="AB16" s="16">
        <v>63.7</v>
      </c>
      <c r="AC16" s="11">
        <v>61.1</v>
      </c>
      <c r="AD16" s="11">
        <v>60.6</v>
      </c>
      <c r="AE16" s="12">
        <v>61</v>
      </c>
      <c r="AF16" s="12">
        <v>56.4</v>
      </c>
      <c r="AG16" s="12">
        <v>60.2</v>
      </c>
      <c r="AH16" s="12">
        <v>60.4</v>
      </c>
      <c r="AI16" s="12">
        <v>63.8</v>
      </c>
      <c r="AJ16" s="12">
        <v>60.6</v>
      </c>
      <c r="AK16" s="12">
        <v>58.2</v>
      </c>
      <c r="AL16" s="12">
        <v>64.599999999999994</v>
      </c>
      <c r="AM16" s="12">
        <v>35.700000000000003</v>
      </c>
      <c r="AN16" s="12">
        <v>52</v>
      </c>
      <c r="AO16" s="12">
        <v>43</v>
      </c>
      <c r="AP16" s="12">
        <v>53.4</v>
      </c>
      <c r="AQ16" s="12">
        <v>52.8</v>
      </c>
      <c r="AR16" s="12">
        <v>46</v>
      </c>
      <c r="AS16" s="12">
        <v>56</v>
      </c>
      <c r="AT16" s="12">
        <v>52.3</v>
      </c>
      <c r="AU16" s="12">
        <v>55.8</v>
      </c>
      <c r="AV16" s="12"/>
      <c r="AW16" s="12"/>
    </row>
    <row r="17" spans="1:52" ht="15" customHeight="1" x14ac:dyDescent="0.25">
      <c r="A17" s="25"/>
      <c r="B17" s="7" t="s">
        <v>16</v>
      </c>
      <c r="C17" s="11">
        <v>38.200000000000003</v>
      </c>
      <c r="D17" s="11">
        <v>38.299999999999997</v>
      </c>
      <c r="E17" s="16">
        <v>39.200000000000003</v>
      </c>
      <c r="F17" s="16">
        <v>36.1</v>
      </c>
      <c r="G17" s="16">
        <v>29.5</v>
      </c>
      <c r="H17" s="11">
        <v>35.4</v>
      </c>
      <c r="I17" s="11">
        <v>32.9</v>
      </c>
      <c r="J17" s="11">
        <v>29.4</v>
      </c>
      <c r="K17" s="16">
        <v>21.7</v>
      </c>
      <c r="L17" s="16">
        <v>23.5</v>
      </c>
      <c r="M17" s="11">
        <v>12.8</v>
      </c>
      <c r="N17" s="11">
        <v>19.5</v>
      </c>
      <c r="O17" s="16">
        <v>16.899999999999999</v>
      </c>
      <c r="P17" s="16">
        <v>17.8</v>
      </c>
      <c r="Q17" s="11">
        <v>33.700000000000003</v>
      </c>
      <c r="R17" s="11">
        <v>27.1</v>
      </c>
      <c r="S17" s="16">
        <v>23.5</v>
      </c>
      <c r="T17" s="16">
        <v>18.8</v>
      </c>
      <c r="U17" s="11">
        <v>15.6</v>
      </c>
      <c r="V17" s="11">
        <v>11.8</v>
      </c>
      <c r="W17" s="16">
        <v>14.3</v>
      </c>
      <c r="X17" s="16">
        <v>16</v>
      </c>
      <c r="Y17" s="11">
        <v>14.4</v>
      </c>
      <c r="Z17" s="11">
        <v>12.4</v>
      </c>
      <c r="AA17" s="16">
        <v>13.8</v>
      </c>
      <c r="AB17" s="16">
        <v>15.2</v>
      </c>
      <c r="AC17" s="11">
        <v>13.6</v>
      </c>
      <c r="AD17" s="11">
        <v>15.2</v>
      </c>
      <c r="AE17" s="12">
        <v>13.2</v>
      </c>
      <c r="AF17" s="12">
        <v>12.3</v>
      </c>
      <c r="AG17" s="12">
        <v>9.8000000000000007</v>
      </c>
      <c r="AH17" s="12">
        <v>11.2</v>
      </c>
      <c r="AI17" s="12">
        <v>8.6</v>
      </c>
      <c r="AJ17" s="12">
        <v>13.6</v>
      </c>
      <c r="AK17" s="12">
        <v>13.6</v>
      </c>
      <c r="AL17" s="12">
        <v>10.199999999999999</v>
      </c>
      <c r="AM17" s="12">
        <v>56</v>
      </c>
      <c r="AN17" s="12">
        <v>25.3</v>
      </c>
      <c r="AO17" s="12">
        <v>34.6</v>
      </c>
      <c r="AP17" s="12">
        <v>18.2</v>
      </c>
      <c r="AQ17" s="12">
        <v>20.6</v>
      </c>
      <c r="AR17" s="12">
        <v>38.5</v>
      </c>
      <c r="AS17" s="12">
        <v>16.7</v>
      </c>
      <c r="AT17" s="12">
        <v>25.4</v>
      </c>
      <c r="AU17" s="12">
        <v>20.3</v>
      </c>
      <c r="AV17" s="12"/>
      <c r="AW17" s="12"/>
    </row>
    <row r="18" spans="1:52" x14ac:dyDescent="0.25">
      <c r="A18" s="26"/>
      <c r="B18" s="17" t="s">
        <v>9</v>
      </c>
      <c r="C18" s="18">
        <f t="shared" ref="C18:J18" si="3">C15-C17</f>
        <v>-23.400000000000002</v>
      </c>
      <c r="D18" s="18">
        <f t="shared" si="3"/>
        <v>-17.699999999999996</v>
      </c>
      <c r="E18" s="18">
        <f t="shared" si="3"/>
        <v>-22.6</v>
      </c>
      <c r="F18" s="18">
        <f t="shared" si="3"/>
        <v>-15.5</v>
      </c>
      <c r="G18" s="18">
        <f t="shared" si="3"/>
        <v>-6.8999999999999986</v>
      </c>
      <c r="H18" s="18">
        <f t="shared" si="3"/>
        <v>-15.799999999999997</v>
      </c>
      <c r="I18" s="18">
        <f t="shared" si="3"/>
        <v>-14.2</v>
      </c>
      <c r="J18" s="18">
        <f t="shared" si="3"/>
        <v>-7.6999999999999993</v>
      </c>
      <c r="K18" s="18">
        <f t="shared" ref="K18:AU18" si="4">K15-K17</f>
        <v>7.3000000000000007</v>
      </c>
      <c r="L18" s="18">
        <f t="shared" si="4"/>
        <v>2.6999999999999993</v>
      </c>
      <c r="M18" s="18">
        <f t="shared" si="4"/>
        <v>19.900000000000002</v>
      </c>
      <c r="N18" s="18">
        <f t="shared" si="4"/>
        <v>8.6000000000000014</v>
      </c>
      <c r="O18" s="18">
        <f t="shared" si="4"/>
        <v>7.1000000000000014</v>
      </c>
      <c r="P18" s="18">
        <f t="shared" si="4"/>
        <v>7.8000000000000007</v>
      </c>
      <c r="Q18" s="18">
        <f t="shared" si="4"/>
        <v>-15.900000000000002</v>
      </c>
      <c r="R18" s="18">
        <f t="shared" si="4"/>
        <v>-9.1000000000000014</v>
      </c>
      <c r="S18" s="18">
        <f t="shared" si="4"/>
        <v>-3.1999999999999993</v>
      </c>
      <c r="T18" s="18">
        <f t="shared" si="4"/>
        <v>4.0999999999999979</v>
      </c>
      <c r="U18" s="18">
        <f t="shared" si="4"/>
        <v>10.000000000000002</v>
      </c>
      <c r="V18" s="18">
        <f t="shared" si="4"/>
        <v>14.099999999999998</v>
      </c>
      <c r="W18" s="18">
        <f t="shared" si="4"/>
        <v>10.8</v>
      </c>
      <c r="X18" s="18">
        <f t="shared" si="4"/>
        <v>4.8999999999999986</v>
      </c>
      <c r="Y18" s="18">
        <f t="shared" si="4"/>
        <v>8.4</v>
      </c>
      <c r="Z18" s="18">
        <f t="shared" si="4"/>
        <v>13.1</v>
      </c>
      <c r="AA18" s="18">
        <f t="shared" si="4"/>
        <v>12.599999999999998</v>
      </c>
      <c r="AB18" s="18">
        <f t="shared" si="4"/>
        <v>5.9000000000000021</v>
      </c>
      <c r="AC18" s="18">
        <f t="shared" si="4"/>
        <v>11.700000000000001</v>
      </c>
      <c r="AD18" s="18">
        <f t="shared" si="4"/>
        <v>9</v>
      </c>
      <c r="AE18" s="18">
        <f t="shared" si="4"/>
        <v>12.600000000000001</v>
      </c>
      <c r="AF18" s="18">
        <f t="shared" si="4"/>
        <v>19</v>
      </c>
      <c r="AG18" s="18">
        <f t="shared" si="4"/>
        <v>20.2</v>
      </c>
      <c r="AH18" s="18">
        <f t="shared" si="4"/>
        <v>17.2</v>
      </c>
      <c r="AI18" s="18">
        <f t="shared" si="4"/>
        <v>19</v>
      </c>
      <c r="AJ18" s="18">
        <f t="shared" si="4"/>
        <v>12.200000000000001</v>
      </c>
      <c r="AK18" s="18">
        <f t="shared" si="4"/>
        <v>14.6</v>
      </c>
      <c r="AL18" s="18">
        <f t="shared" si="4"/>
        <v>15</v>
      </c>
      <c r="AM18" s="18">
        <f t="shared" si="4"/>
        <v>-47.7</v>
      </c>
      <c r="AN18" s="18">
        <f t="shared" si="4"/>
        <v>-2.6000000000000014</v>
      </c>
      <c r="AO18" s="18">
        <f t="shared" si="4"/>
        <v>-12.200000000000003</v>
      </c>
      <c r="AP18" s="18">
        <f t="shared" si="4"/>
        <v>10.199999999999999</v>
      </c>
      <c r="AQ18" s="18">
        <f t="shared" si="4"/>
        <v>6</v>
      </c>
      <c r="AR18" s="18">
        <f t="shared" si="4"/>
        <v>-23</v>
      </c>
      <c r="AS18" s="18">
        <f t="shared" si="4"/>
        <v>10.600000000000001</v>
      </c>
      <c r="AT18" s="18">
        <f t="shared" si="4"/>
        <v>-3.0999999999999979</v>
      </c>
      <c r="AU18" s="18">
        <f t="shared" si="4"/>
        <v>3.5999999999999979</v>
      </c>
      <c r="AV18" s="18"/>
      <c r="AW18" s="18"/>
      <c r="AY18" s="23"/>
      <c r="AZ18" s="23"/>
    </row>
    <row r="19" spans="1:52" x14ac:dyDescent="0.25">
      <c r="A19" s="24" t="s">
        <v>35</v>
      </c>
      <c r="B19" s="6" t="s">
        <v>13</v>
      </c>
      <c r="C19" s="20">
        <v>4.9000000000000004</v>
      </c>
      <c r="D19" s="20">
        <v>9.6999999999999993</v>
      </c>
      <c r="E19" s="20">
        <v>6.4</v>
      </c>
      <c r="F19" s="20">
        <v>8.1</v>
      </c>
      <c r="G19" s="20">
        <v>7.5</v>
      </c>
      <c r="H19" s="20">
        <v>10.9</v>
      </c>
      <c r="I19" s="20">
        <v>11.3</v>
      </c>
      <c r="J19" s="20">
        <v>12.6</v>
      </c>
      <c r="K19" s="20">
        <v>15.4</v>
      </c>
      <c r="L19" s="20">
        <v>11.5</v>
      </c>
      <c r="M19" s="20">
        <v>22.6</v>
      </c>
      <c r="N19" s="20">
        <v>17.399999999999999</v>
      </c>
      <c r="O19" s="20">
        <v>16.399999999999999</v>
      </c>
      <c r="P19" s="20">
        <v>16.100000000000001</v>
      </c>
      <c r="Q19" s="20">
        <v>10.3</v>
      </c>
      <c r="R19" s="20">
        <v>11.8</v>
      </c>
      <c r="S19" s="20">
        <v>10.1</v>
      </c>
      <c r="T19" s="20">
        <v>12.2</v>
      </c>
      <c r="U19" s="20">
        <v>17.7</v>
      </c>
      <c r="V19" s="20">
        <v>16.2</v>
      </c>
      <c r="W19" s="20">
        <v>14.2</v>
      </c>
      <c r="X19" s="20">
        <v>11.8</v>
      </c>
      <c r="Y19" s="20">
        <v>16.899999999999999</v>
      </c>
      <c r="Z19" s="20">
        <v>13.6</v>
      </c>
      <c r="AA19" s="20">
        <v>14</v>
      </c>
      <c r="AB19" s="20">
        <v>12.5</v>
      </c>
      <c r="AC19" s="20">
        <v>14.2</v>
      </c>
      <c r="AD19" s="20">
        <v>15.1</v>
      </c>
      <c r="AE19" s="22">
        <v>16.100000000000001</v>
      </c>
      <c r="AF19" s="22">
        <v>18.600000000000001</v>
      </c>
      <c r="AG19" s="22">
        <v>19.100000000000001</v>
      </c>
      <c r="AH19" s="22">
        <v>17.399999999999999</v>
      </c>
      <c r="AI19" s="22">
        <v>22.1</v>
      </c>
      <c r="AJ19" s="22">
        <v>16.5</v>
      </c>
      <c r="AK19" s="22">
        <v>19.8</v>
      </c>
      <c r="AL19" s="22">
        <v>17.899999999999999</v>
      </c>
      <c r="AM19" s="22">
        <v>5.9</v>
      </c>
      <c r="AN19" s="22">
        <v>12.4</v>
      </c>
      <c r="AO19" s="22">
        <v>13</v>
      </c>
      <c r="AP19" s="22">
        <v>21.5</v>
      </c>
      <c r="AQ19" s="22">
        <v>20.7</v>
      </c>
      <c r="AR19" s="22">
        <v>10.4</v>
      </c>
      <c r="AS19" s="22">
        <v>19.3</v>
      </c>
      <c r="AT19" s="22">
        <v>17.3</v>
      </c>
      <c r="AU19" s="22">
        <v>17.8</v>
      </c>
      <c r="AV19" s="22"/>
      <c r="AW19" s="22"/>
    </row>
    <row r="20" spans="1:52" x14ac:dyDescent="0.25">
      <c r="A20" s="25"/>
      <c r="B20" s="7" t="s">
        <v>10</v>
      </c>
      <c r="C20" s="11">
        <v>63.4</v>
      </c>
      <c r="D20" s="11">
        <v>68.5</v>
      </c>
      <c r="E20" s="11">
        <v>69</v>
      </c>
      <c r="F20" s="11">
        <v>73.7</v>
      </c>
      <c r="G20" s="11">
        <v>71.900000000000006</v>
      </c>
      <c r="H20" s="11">
        <v>70.7</v>
      </c>
      <c r="I20" s="11">
        <v>68.900000000000006</v>
      </c>
      <c r="J20" s="11">
        <v>73.900000000000006</v>
      </c>
      <c r="K20" s="11">
        <v>72.7</v>
      </c>
      <c r="L20" s="11">
        <v>76.5</v>
      </c>
      <c r="M20" s="11">
        <v>68.8</v>
      </c>
      <c r="N20" s="11">
        <v>73.599999999999994</v>
      </c>
      <c r="O20" s="11">
        <v>73.3</v>
      </c>
      <c r="P20" s="11">
        <v>77.5</v>
      </c>
      <c r="Q20" s="11">
        <v>74.3</v>
      </c>
      <c r="R20" s="11">
        <v>75.3</v>
      </c>
      <c r="S20" s="11">
        <v>80.7</v>
      </c>
      <c r="T20" s="11">
        <v>82.6</v>
      </c>
      <c r="U20" s="11">
        <v>73.3</v>
      </c>
      <c r="V20" s="11">
        <v>75.8</v>
      </c>
      <c r="W20" s="11">
        <v>79.400000000000006</v>
      </c>
      <c r="X20" s="11">
        <v>79.099999999999994</v>
      </c>
      <c r="Y20" s="11">
        <v>76.599999999999994</v>
      </c>
      <c r="Z20" s="11">
        <v>77.8</v>
      </c>
      <c r="AA20" s="11">
        <v>78.900000000000006</v>
      </c>
      <c r="AB20" s="11">
        <v>77</v>
      </c>
      <c r="AC20" s="11">
        <v>78.7</v>
      </c>
      <c r="AD20" s="11">
        <v>75.3</v>
      </c>
      <c r="AE20" s="12">
        <v>77</v>
      </c>
      <c r="AF20" s="12">
        <v>71.599999999999994</v>
      </c>
      <c r="AG20" s="12">
        <v>74.8</v>
      </c>
      <c r="AH20" s="12">
        <v>74.3</v>
      </c>
      <c r="AI20" s="12">
        <v>72.599999999999994</v>
      </c>
      <c r="AJ20" s="12">
        <v>75.099999999999994</v>
      </c>
      <c r="AK20" s="12">
        <v>72.5</v>
      </c>
      <c r="AL20" s="12">
        <v>73.2</v>
      </c>
      <c r="AM20" s="12">
        <v>68.599999999999994</v>
      </c>
      <c r="AN20" s="12">
        <v>73</v>
      </c>
      <c r="AO20" s="12">
        <v>73.7</v>
      </c>
      <c r="AP20" s="12">
        <v>69.2</v>
      </c>
      <c r="AQ20" s="12">
        <v>70.599999999999994</v>
      </c>
      <c r="AR20" s="12">
        <v>73.099999999999994</v>
      </c>
      <c r="AS20" s="12">
        <v>71.2</v>
      </c>
      <c r="AT20" s="12">
        <v>70</v>
      </c>
      <c r="AU20" s="12">
        <v>73</v>
      </c>
      <c r="AV20" s="12"/>
      <c r="AW20" s="12"/>
    </row>
    <row r="21" spans="1:52" x14ac:dyDescent="0.25">
      <c r="A21" s="25"/>
      <c r="B21" s="7" t="s">
        <v>14</v>
      </c>
      <c r="C21" s="11">
        <v>31.8</v>
      </c>
      <c r="D21" s="11">
        <v>21.8</v>
      </c>
      <c r="E21" s="11">
        <v>24.6</v>
      </c>
      <c r="F21" s="11">
        <v>18.2</v>
      </c>
      <c r="G21" s="11">
        <v>20.5</v>
      </c>
      <c r="H21" s="11">
        <v>18.5</v>
      </c>
      <c r="I21" s="11">
        <v>19.8</v>
      </c>
      <c r="J21" s="11">
        <v>13.5</v>
      </c>
      <c r="K21" s="11">
        <v>11.9</v>
      </c>
      <c r="L21" s="11">
        <v>12</v>
      </c>
      <c r="M21" s="11">
        <v>8.6</v>
      </c>
      <c r="N21" s="11">
        <v>9.1</v>
      </c>
      <c r="O21" s="11">
        <v>10.3</v>
      </c>
      <c r="P21" s="11">
        <v>6.4</v>
      </c>
      <c r="Q21" s="11">
        <v>15.4</v>
      </c>
      <c r="R21" s="11">
        <v>12.9</v>
      </c>
      <c r="S21" s="11">
        <v>9.1999999999999993</v>
      </c>
      <c r="T21" s="11">
        <v>5.2</v>
      </c>
      <c r="U21" s="11">
        <v>9</v>
      </c>
      <c r="V21" s="11">
        <v>8</v>
      </c>
      <c r="W21" s="11">
        <v>6.4</v>
      </c>
      <c r="X21" s="11">
        <v>9</v>
      </c>
      <c r="Y21" s="11">
        <v>6.5</v>
      </c>
      <c r="Z21" s="11">
        <v>8.5</v>
      </c>
      <c r="AA21" s="11">
        <v>7.2</v>
      </c>
      <c r="AB21" s="11">
        <v>10.4</v>
      </c>
      <c r="AC21" s="11">
        <v>7</v>
      </c>
      <c r="AD21" s="11">
        <v>9.6999999999999993</v>
      </c>
      <c r="AE21" s="12">
        <v>6.9</v>
      </c>
      <c r="AF21" s="12">
        <v>9.8000000000000007</v>
      </c>
      <c r="AG21" s="12">
        <v>6.1</v>
      </c>
      <c r="AH21" s="12">
        <v>8.3000000000000007</v>
      </c>
      <c r="AI21" s="12">
        <v>5.3</v>
      </c>
      <c r="AJ21" s="12">
        <v>8.4</v>
      </c>
      <c r="AK21" s="12">
        <v>7.7</v>
      </c>
      <c r="AL21" s="12">
        <v>8.9</v>
      </c>
      <c r="AM21" s="12">
        <v>25.5</v>
      </c>
      <c r="AN21" s="12">
        <v>14.6</v>
      </c>
      <c r="AO21" s="12">
        <v>13.3</v>
      </c>
      <c r="AP21" s="12">
        <v>9.3000000000000007</v>
      </c>
      <c r="AQ21" s="12">
        <v>8.6999999999999993</v>
      </c>
      <c r="AR21" s="12">
        <v>16.5</v>
      </c>
      <c r="AS21" s="12">
        <v>9.5</v>
      </c>
      <c r="AT21" s="12">
        <v>12.7</v>
      </c>
      <c r="AU21" s="12">
        <v>9.1999999999999993</v>
      </c>
      <c r="AV21" s="12"/>
      <c r="AW21" s="12"/>
    </row>
    <row r="22" spans="1:52" x14ac:dyDescent="0.25">
      <c r="A22" s="26"/>
      <c r="B22" s="17" t="s">
        <v>9</v>
      </c>
      <c r="C22" s="18">
        <f t="shared" ref="C22:J22" si="5">C19-C21</f>
        <v>-26.9</v>
      </c>
      <c r="D22" s="18">
        <f t="shared" si="5"/>
        <v>-12.100000000000001</v>
      </c>
      <c r="E22" s="18">
        <f t="shared" si="5"/>
        <v>-18.200000000000003</v>
      </c>
      <c r="F22" s="18">
        <f t="shared" si="5"/>
        <v>-10.1</v>
      </c>
      <c r="G22" s="18">
        <f t="shared" si="5"/>
        <v>-13</v>
      </c>
      <c r="H22" s="18">
        <f t="shared" si="5"/>
        <v>-7.6</v>
      </c>
      <c r="I22" s="18">
        <f t="shared" si="5"/>
        <v>-8.5</v>
      </c>
      <c r="J22" s="18">
        <f t="shared" si="5"/>
        <v>-0.90000000000000036</v>
      </c>
      <c r="K22" s="18">
        <f t="shared" ref="K22:AU22" si="6">K19-K21</f>
        <v>3.5</v>
      </c>
      <c r="L22" s="18">
        <f t="shared" si="6"/>
        <v>-0.5</v>
      </c>
      <c r="M22" s="18">
        <f t="shared" si="6"/>
        <v>14.000000000000002</v>
      </c>
      <c r="N22" s="18">
        <f t="shared" si="6"/>
        <v>8.2999999999999989</v>
      </c>
      <c r="O22" s="18">
        <f t="shared" si="6"/>
        <v>6.0999999999999979</v>
      </c>
      <c r="P22" s="18">
        <f t="shared" si="6"/>
        <v>9.7000000000000011</v>
      </c>
      <c r="Q22" s="18">
        <f t="shared" si="6"/>
        <v>-5.0999999999999996</v>
      </c>
      <c r="R22" s="18">
        <f t="shared" si="6"/>
        <v>-1.0999999999999996</v>
      </c>
      <c r="S22" s="18">
        <f t="shared" si="6"/>
        <v>0.90000000000000036</v>
      </c>
      <c r="T22" s="18">
        <f t="shared" si="6"/>
        <v>6.9999999999999991</v>
      </c>
      <c r="U22" s="18">
        <f t="shared" si="6"/>
        <v>8.6999999999999993</v>
      </c>
      <c r="V22" s="18">
        <f t="shared" si="6"/>
        <v>8.1999999999999993</v>
      </c>
      <c r="W22" s="18">
        <f t="shared" si="6"/>
        <v>7.7999999999999989</v>
      </c>
      <c r="X22" s="18">
        <f t="shared" si="6"/>
        <v>2.8000000000000007</v>
      </c>
      <c r="Y22" s="18">
        <f t="shared" si="6"/>
        <v>10.399999999999999</v>
      </c>
      <c r="Z22" s="18">
        <f t="shared" si="6"/>
        <v>5.0999999999999996</v>
      </c>
      <c r="AA22" s="18">
        <f t="shared" si="6"/>
        <v>6.8</v>
      </c>
      <c r="AB22" s="18">
        <f t="shared" si="6"/>
        <v>2.0999999999999996</v>
      </c>
      <c r="AC22" s="18">
        <f t="shared" si="6"/>
        <v>7.1999999999999993</v>
      </c>
      <c r="AD22" s="18">
        <f t="shared" si="6"/>
        <v>5.4</v>
      </c>
      <c r="AE22" s="18">
        <f t="shared" si="6"/>
        <v>9.2000000000000011</v>
      </c>
      <c r="AF22" s="18">
        <f t="shared" si="6"/>
        <v>8.8000000000000007</v>
      </c>
      <c r="AG22" s="18">
        <f t="shared" si="6"/>
        <v>13.000000000000002</v>
      </c>
      <c r="AH22" s="18">
        <f t="shared" si="6"/>
        <v>9.0999999999999979</v>
      </c>
      <c r="AI22" s="18">
        <f t="shared" si="6"/>
        <v>16.8</v>
      </c>
      <c r="AJ22" s="18">
        <f t="shared" si="6"/>
        <v>8.1</v>
      </c>
      <c r="AK22" s="18">
        <f t="shared" si="6"/>
        <v>12.100000000000001</v>
      </c>
      <c r="AL22" s="18">
        <f t="shared" si="6"/>
        <v>8.9999999999999982</v>
      </c>
      <c r="AM22" s="18">
        <f t="shared" si="6"/>
        <v>-19.600000000000001</v>
      </c>
      <c r="AN22" s="18">
        <f t="shared" si="6"/>
        <v>-2.1999999999999993</v>
      </c>
      <c r="AO22" s="18">
        <f t="shared" si="6"/>
        <v>-0.30000000000000071</v>
      </c>
      <c r="AP22" s="18">
        <f t="shared" si="6"/>
        <v>12.2</v>
      </c>
      <c r="AQ22" s="18">
        <f t="shared" si="6"/>
        <v>12</v>
      </c>
      <c r="AR22" s="18">
        <f t="shared" si="6"/>
        <v>-6.1</v>
      </c>
      <c r="AS22" s="18">
        <f t="shared" si="6"/>
        <v>9.8000000000000007</v>
      </c>
      <c r="AT22" s="18">
        <f t="shared" si="6"/>
        <v>4.6000000000000014</v>
      </c>
      <c r="AU22" s="18">
        <f t="shared" si="6"/>
        <v>8.6000000000000014</v>
      </c>
      <c r="AV22" s="19"/>
      <c r="AW22" s="19"/>
      <c r="AY22" s="23"/>
      <c r="AZ22" s="23"/>
    </row>
    <row r="23" spans="1:52" x14ac:dyDescent="0.25">
      <c r="A23" s="24" t="s">
        <v>34</v>
      </c>
      <c r="B23" s="6" t="s">
        <v>13</v>
      </c>
      <c r="C23" s="20">
        <v>5.6</v>
      </c>
      <c r="D23" s="20">
        <v>14.2</v>
      </c>
      <c r="E23" s="20">
        <v>9.6</v>
      </c>
      <c r="F23" s="20">
        <v>17.7</v>
      </c>
      <c r="G23" s="20">
        <v>14.3</v>
      </c>
      <c r="H23" s="20">
        <v>11.1</v>
      </c>
      <c r="I23" s="20">
        <v>9.1999999999999993</v>
      </c>
      <c r="J23" s="20">
        <v>9.9</v>
      </c>
      <c r="K23" s="20">
        <v>14.1</v>
      </c>
      <c r="L23" s="20">
        <v>16</v>
      </c>
      <c r="M23" s="20">
        <v>16.600000000000001</v>
      </c>
      <c r="N23" s="20">
        <v>21.5</v>
      </c>
      <c r="O23" s="20">
        <v>14.7</v>
      </c>
      <c r="P23" s="20">
        <v>20.3</v>
      </c>
      <c r="Q23" s="20">
        <v>12.6</v>
      </c>
      <c r="R23" s="20">
        <v>15.3</v>
      </c>
      <c r="S23" s="20">
        <v>14.9</v>
      </c>
      <c r="T23" s="20">
        <v>16.399999999999999</v>
      </c>
      <c r="U23" s="20">
        <v>17.3</v>
      </c>
      <c r="V23" s="20">
        <v>19.100000000000001</v>
      </c>
      <c r="W23" s="20">
        <v>18.399999999999999</v>
      </c>
      <c r="X23" s="20">
        <v>17.600000000000001</v>
      </c>
      <c r="Y23" s="20">
        <v>18</v>
      </c>
      <c r="Z23" s="20">
        <v>18.3</v>
      </c>
      <c r="AA23" s="20">
        <v>19.100000000000001</v>
      </c>
      <c r="AB23" s="20">
        <v>19.399999999999999</v>
      </c>
      <c r="AC23" s="20">
        <v>16.600000000000001</v>
      </c>
      <c r="AD23" s="20">
        <v>21.4</v>
      </c>
      <c r="AE23" s="12">
        <v>20</v>
      </c>
      <c r="AF23" s="12">
        <v>21.7</v>
      </c>
      <c r="AG23" s="12">
        <v>20.7</v>
      </c>
      <c r="AH23" s="12">
        <v>21.2</v>
      </c>
      <c r="AI23" s="12">
        <v>26.2</v>
      </c>
      <c r="AJ23" s="12">
        <v>21</v>
      </c>
      <c r="AK23" s="12">
        <v>20.2</v>
      </c>
      <c r="AL23" s="12">
        <v>18.8</v>
      </c>
      <c r="AM23" s="12">
        <v>9.4</v>
      </c>
      <c r="AN23" s="12">
        <v>15.8</v>
      </c>
      <c r="AO23" s="12">
        <v>15.8</v>
      </c>
      <c r="AP23" s="12">
        <v>22.6</v>
      </c>
      <c r="AQ23" s="12">
        <v>19.3</v>
      </c>
      <c r="AR23" s="12">
        <v>10.8</v>
      </c>
      <c r="AS23" s="12">
        <v>15.5</v>
      </c>
      <c r="AT23" s="12">
        <v>18</v>
      </c>
      <c r="AU23" s="12">
        <v>17.899999999999999</v>
      </c>
      <c r="AV23" s="12"/>
      <c r="AW23" s="12"/>
    </row>
    <row r="24" spans="1:52" x14ac:dyDescent="0.25">
      <c r="A24" s="25"/>
      <c r="B24" s="7" t="s">
        <v>10</v>
      </c>
      <c r="C24" s="11">
        <v>32.799999999999997</v>
      </c>
      <c r="D24" s="11">
        <v>25.9</v>
      </c>
      <c r="E24" s="11">
        <v>37.200000000000003</v>
      </c>
      <c r="F24" s="11">
        <v>28</v>
      </c>
      <c r="G24" s="11">
        <v>33</v>
      </c>
      <c r="H24" s="11">
        <v>33.1</v>
      </c>
      <c r="I24" s="11">
        <v>34</v>
      </c>
      <c r="J24" s="11">
        <v>39.4</v>
      </c>
      <c r="K24" s="11">
        <v>34.1</v>
      </c>
      <c r="L24" s="11">
        <v>33.9</v>
      </c>
      <c r="M24" s="11">
        <v>44.3</v>
      </c>
      <c r="N24" s="11">
        <v>39.299999999999997</v>
      </c>
      <c r="O24" s="11">
        <v>50.4</v>
      </c>
      <c r="P24" s="11">
        <v>41.8</v>
      </c>
      <c r="Q24" s="11">
        <v>39.6</v>
      </c>
      <c r="R24" s="11">
        <v>35.700000000000003</v>
      </c>
      <c r="S24" s="11">
        <v>34.700000000000003</v>
      </c>
      <c r="T24" s="11">
        <v>40</v>
      </c>
      <c r="U24" s="11">
        <v>42.2</v>
      </c>
      <c r="V24" s="11">
        <v>44.5</v>
      </c>
      <c r="W24" s="11">
        <v>45.1</v>
      </c>
      <c r="X24" s="11">
        <v>42.8</v>
      </c>
      <c r="Y24" s="11">
        <v>48.2</v>
      </c>
      <c r="Z24" s="11">
        <v>50.2</v>
      </c>
      <c r="AA24" s="11">
        <v>47.8</v>
      </c>
      <c r="AB24" s="11">
        <v>43.3</v>
      </c>
      <c r="AC24" s="11">
        <v>49.2</v>
      </c>
      <c r="AD24" s="11">
        <v>43.3</v>
      </c>
      <c r="AE24" s="12">
        <v>48.7</v>
      </c>
      <c r="AF24" s="12">
        <v>45</v>
      </c>
      <c r="AG24" s="12">
        <v>45.8</v>
      </c>
      <c r="AH24" s="12">
        <v>48.3</v>
      </c>
      <c r="AI24" s="12">
        <v>45.6</v>
      </c>
      <c r="AJ24" s="12">
        <v>50.6</v>
      </c>
      <c r="AK24" s="12">
        <v>46</v>
      </c>
      <c r="AL24" s="12">
        <v>50</v>
      </c>
      <c r="AM24" s="12">
        <v>34</v>
      </c>
      <c r="AN24" s="12">
        <v>43.6</v>
      </c>
      <c r="AO24" s="12">
        <v>37.200000000000003</v>
      </c>
      <c r="AP24" s="12">
        <v>43.6</v>
      </c>
      <c r="AQ24" s="12">
        <v>43.5</v>
      </c>
      <c r="AR24" s="12">
        <v>36.299999999999997</v>
      </c>
      <c r="AS24" s="12">
        <v>41.7</v>
      </c>
      <c r="AT24" s="12">
        <v>41.3</v>
      </c>
      <c r="AU24" s="12">
        <v>45.3</v>
      </c>
      <c r="AV24" s="12"/>
      <c r="AW24" s="12"/>
    </row>
    <row r="25" spans="1:52" x14ac:dyDescent="0.25">
      <c r="A25" s="25"/>
      <c r="B25" s="7" t="s">
        <v>14</v>
      </c>
      <c r="C25" s="11">
        <v>23.3</v>
      </c>
      <c r="D25" s="11">
        <v>22.9</v>
      </c>
      <c r="E25" s="11">
        <v>18.399999999999999</v>
      </c>
      <c r="F25" s="11">
        <v>20.7</v>
      </c>
      <c r="G25" s="11">
        <v>18.5</v>
      </c>
      <c r="H25" s="11">
        <v>15.8</v>
      </c>
      <c r="I25" s="11">
        <v>18.899999999999999</v>
      </c>
      <c r="J25" s="11">
        <v>15.8</v>
      </c>
      <c r="K25" s="11">
        <v>17.899999999999999</v>
      </c>
      <c r="L25" s="11">
        <v>13.8</v>
      </c>
      <c r="M25" s="11">
        <v>10.4</v>
      </c>
      <c r="N25" s="11">
        <v>11.5</v>
      </c>
      <c r="O25" s="11">
        <v>12.9</v>
      </c>
      <c r="P25" s="11">
        <v>9.4</v>
      </c>
      <c r="Q25" s="11">
        <v>17.8</v>
      </c>
      <c r="R25" s="11">
        <v>15.2</v>
      </c>
      <c r="S25" s="11">
        <v>17.8</v>
      </c>
      <c r="T25" s="11">
        <v>10.6</v>
      </c>
      <c r="U25" s="11">
        <v>8.1999999999999993</v>
      </c>
      <c r="V25" s="11">
        <v>10</v>
      </c>
      <c r="W25" s="11">
        <v>4.9000000000000004</v>
      </c>
      <c r="X25" s="11">
        <v>9.1</v>
      </c>
      <c r="Y25" s="11">
        <v>8.5</v>
      </c>
      <c r="Z25" s="11">
        <v>6.9</v>
      </c>
      <c r="AA25" s="11">
        <v>7.8</v>
      </c>
      <c r="AB25" s="11">
        <v>12.2</v>
      </c>
      <c r="AC25" s="11">
        <v>7.3</v>
      </c>
      <c r="AD25" s="11">
        <v>6.5</v>
      </c>
      <c r="AE25" s="12">
        <v>9</v>
      </c>
      <c r="AF25" s="12">
        <v>8.3000000000000007</v>
      </c>
      <c r="AG25" s="12">
        <v>8.6999999999999993</v>
      </c>
      <c r="AH25" s="12">
        <v>7.7</v>
      </c>
      <c r="AI25" s="12">
        <v>7.1</v>
      </c>
      <c r="AJ25" s="12">
        <v>5.8</v>
      </c>
      <c r="AK25" s="12">
        <v>10.6</v>
      </c>
      <c r="AL25" s="12">
        <v>10.199999999999999</v>
      </c>
      <c r="AM25" s="12">
        <v>28.7</v>
      </c>
      <c r="AN25" s="12">
        <v>15.2</v>
      </c>
      <c r="AO25" s="12">
        <v>15.9</v>
      </c>
      <c r="AP25" s="12">
        <v>11.2</v>
      </c>
      <c r="AQ25" s="12">
        <v>14.1</v>
      </c>
      <c r="AR25" s="12">
        <v>21.8</v>
      </c>
      <c r="AS25" s="12">
        <v>16.399999999999999</v>
      </c>
      <c r="AT25" s="12">
        <v>20.3</v>
      </c>
      <c r="AU25" s="12">
        <v>12.9</v>
      </c>
      <c r="AV25" s="12"/>
      <c r="AW25" s="12"/>
    </row>
    <row r="26" spans="1:52" s="13" customFormat="1" ht="27" customHeight="1" x14ac:dyDescent="0.25">
      <c r="A26" s="25"/>
      <c r="B26" s="7" t="s">
        <v>17</v>
      </c>
      <c r="C26" s="11">
        <v>38.299999999999997</v>
      </c>
      <c r="D26" s="11">
        <v>37</v>
      </c>
      <c r="E26" s="11">
        <v>34.799999999999997</v>
      </c>
      <c r="F26" s="11">
        <v>33.6</v>
      </c>
      <c r="G26" s="11">
        <v>34.200000000000003</v>
      </c>
      <c r="H26" s="11">
        <v>39.9</v>
      </c>
      <c r="I26" s="11">
        <v>37.799999999999997</v>
      </c>
      <c r="J26" s="11">
        <v>34.9</v>
      </c>
      <c r="K26" s="11">
        <v>33.9</v>
      </c>
      <c r="L26" s="11">
        <v>36.299999999999997</v>
      </c>
      <c r="M26" s="11">
        <v>28.7</v>
      </c>
      <c r="N26" s="11">
        <v>27.6</v>
      </c>
      <c r="O26" s="11">
        <v>22.1</v>
      </c>
      <c r="P26" s="11">
        <v>28.5</v>
      </c>
      <c r="Q26" s="11">
        <v>30.1</v>
      </c>
      <c r="R26" s="11">
        <v>33.799999999999997</v>
      </c>
      <c r="S26" s="11">
        <v>32.6</v>
      </c>
      <c r="T26" s="11">
        <v>32.9</v>
      </c>
      <c r="U26" s="11">
        <v>31.7</v>
      </c>
      <c r="V26" s="11">
        <v>26.4</v>
      </c>
      <c r="W26" s="11">
        <v>31.6</v>
      </c>
      <c r="X26" s="11">
        <v>30.5</v>
      </c>
      <c r="Y26" s="11">
        <v>25.2</v>
      </c>
      <c r="Z26" s="11">
        <v>24.6</v>
      </c>
      <c r="AA26" s="11">
        <v>25.4</v>
      </c>
      <c r="AB26" s="11">
        <v>25.1</v>
      </c>
      <c r="AC26" s="11">
        <v>26.9</v>
      </c>
      <c r="AD26" s="11">
        <v>28.8</v>
      </c>
      <c r="AE26" s="12">
        <v>22.3</v>
      </c>
      <c r="AF26" s="12">
        <v>25</v>
      </c>
      <c r="AG26" s="12">
        <v>24.8</v>
      </c>
      <c r="AH26" s="12">
        <v>22.8</v>
      </c>
      <c r="AI26" s="12">
        <v>21.1</v>
      </c>
      <c r="AJ26" s="12">
        <v>22.7</v>
      </c>
      <c r="AK26" s="12">
        <v>23.2</v>
      </c>
      <c r="AL26" s="12">
        <v>21</v>
      </c>
      <c r="AM26" s="12">
        <v>27.9</v>
      </c>
      <c r="AN26" s="12">
        <v>25.4</v>
      </c>
      <c r="AO26" s="12">
        <v>31.1</v>
      </c>
      <c r="AP26" s="12">
        <v>22.7</v>
      </c>
      <c r="AQ26" s="12">
        <v>23</v>
      </c>
      <c r="AR26" s="12">
        <v>31.3</v>
      </c>
      <c r="AS26" s="12">
        <v>26.4</v>
      </c>
      <c r="AT26" s="12">
        <v>20.399999999999999</v>
      </c>
      <c r="AU26" s="12">
        <v>23.9</v>
      </c>
      <c r="AV26" s="12"/>
      <c r="AW26" s="12"/>
    </row>
    <row r="27" spans="1:52" x14ac:dyDescent="0.25">
      <c r="A27" s="26"/>
      <c r="B27" s="17" t="s">
        <v>9</v>
      </c>
      <c r="C27" s="18">
        <f t="shared" ref="C27:AU27" si="7">C23-C25</f>
        <v>-17.700000000000003</v>
      </c>
      <c r="D27" s="18">
        <f t="shared" si="7"/>
        <v>-8.6999999999999993</v>
      </c>
      <c r="E27" s="18">
        <f t="shared" si="7"/>
        <v>-8.7999999999999989</v>
      </c>
      <c r="F27" s="18">
        <f t="shared" si="7"/>
        <v>-3</v>
      </c>
      <c r="G27" s="18">
        <f t="shared" si="7"/>
        <v>-4.1999999999999993</v>
      </c>
      <c r="H27" s="18">
        <f t="shared" si="7"/>
        <v>-4.7000000000000011</v>
      </c>
      <c r="I27" s="18">
        <f t="shared" si="7"/>
        <v>-9.6999999999999993</v>
      </c>
      <c r="J27" s="18">
        <f t="shared" si="7"/>
        <v>-5.9</v>
      </c>
      <c r="K27" s="18">
        <f t="shared" si="7"/>
        <v>-3.7999999999999989</v>
      </c>
      <c r="L27" s="18">
        <f t="shared" si="7"/>
        <v>2.1999999999999993</v>
      </c>
      <c r="M27" s="18">
        <f t="shared" si="7"/>
        <v>6.2000000000000011</v>
      </c>
      <c r="N27" s="18">
        <f t="shared" si="7"/>
        <v>10</v>
      </c>
      <c r="O27" s="18">
        <f t="shared" si="7"/>
        <v>1.7999999999999989</v>
      </c>
      <c r="P27" s="18">
        <f t="shared" si="7"/>
        <v>10.9</v>
      </c>
      <c r="Q27" s="18">
        <f t="shared" si="7"/>
        <v>-5.2000000000000011</v>
      </c>
      <c r="R27" s="18">
        <f t="shared" si="7"/>
        <v>0.10000000000000142</v>
      </c>
      <c r="S27" s="18">
        <f t="shared" si="7"/>
        <v>-2.9000000000000004</v>
      </c>
      <c r="T27" s="18">
        <f t="shared" si="7"/>
        <v>5.7999999999999989</v>
      </c>
      <c r="U27" s="18">
        <f t="shared" si="7"/>
        <v>9.1000000000000014</v>
      </c>
      <c r="V27" s="18">
        <f t="shared" si="7"/>
        <v>9.1000000000000014</v>
      </c>
      <c r="W27" s="18">
        <f t="shared" si="7"/>
        <v>13.499999999999998</v>
      </c>
      <c r="X27" s="18">
        <f t="shared" si="7"/>
        <v>8.5000000000000018</v>
      </c>
      <c r="Y27" s="18">
        <f t="shared" si="7"/>
        <v>9.5</v>
      </c>
      <c r="Z27" s="18">
        <f t="shared" si="7"/>
        <v>11.4</v>
      </c>
      <c r="AA27" s="18">
        <f t="shared" si="7"/>
        <v>11.3</v>
      </c>
      <c r="AB27" s="18">
        <f t="shared" si="7"/>
        <v>7.1999999999999993</v>
      </c>
      <c r="AC27" s="18">
        <f t="shared" si="7"/>
        <v>9.3000000000000007</v>
      </c>
      <c r="AD27" s="18">
        <f t="shared" si="7"/>
        <v>14.899999999999999</v>
      </c>
      <c r="AE27" s="18">
        <f t="shared" si="7"/>
        <v>11</v>
      </c>
      <c r="AF27" s="18">
        <f t="shared" si="7"/>
        <v>13.399999999999999</v>
      </c>
      <c r="AG27" s="18">
        <f t="shared" si="7"/>
        <v>12</v>
      </c>
      <c r="AH27" s="18">
        <f t="shared" si="7"/>
        <v>13.5</v>
      </c>
      <c r="AI27" s="18">
        <f t="shared" si="7"/>
        <v>19.100000000000001</v>
      </c>
      <c r="AJ27" s="18">
        <f t="shared" si="7"/>
        <v>15.2</v>
      </c>
      <c r="AK27" s="18">
        <f t="shared" si="7"/>
        <v>9.6</v>
      </c>
      <c r="AL27" s="18">
        <f t="shared" si="7"/>
        <v>8.6000000000000014</v>
      </c>
      <c r="AM27" s="18">
        <f t="shared" si="7"/>
        <v>-19.299999999999997</v>
      </c>
      <c r="AN27" s="18">
        <f t="shared" si="7"/>
        <v>0.60000000000000142</v>
      </c>
      <c r="AO27" s="18">
        <f t="shared" si="7"/>
        <v>-9.9999999999999645E-2</v>
      </c>
      <c r="AP27" s="18">
        <f t="shared" si="7"/>
        <v>11.400000000000002</v>
      </c>
      <c r="AQ27" s="18">
        <f t="shared" si="7"/>
        <v>5.2000000000000011</v>
      </c>
      <c r="AR27" s="18">
        <f t="shared" si="7"/>
        <v>-11</v>
      </c>
      <c r="AS27" s="18">
        <f t="shared" si="7"/>
        <v>-0.89999999999999858</v>
      </c>
      <c r="AT27" s="18">
        <f t="shared" si="7"/>
        <v>-2.3000000000000007</v>
      </c>
      <c r="AU27" s="18">
        <f t="shared" si="7"/>
        <v>4.9999999999999982</v>
      </c>
      <c r="AV27" s="18"/>
      <c r="AW27" s="18"/>
      <c r="AY27" s="23"/>
      <c r="AZ27" s="23"/>
    </row>
    <row r="28" spans="1:52" x14ac:dyDescent="0.25">
      <c r="A28" s="2" t="s">
        <v>38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52" x14ac:dyDescent="0.25">
      <c r="A29" s="4" t="s">
        <v>61</v>
      </c>
    </row>
    <row r="30" spans="1:52" x14ac:dyDescent="0.25">
      <c r="A30" s="4" t="s">
        <v>62</v>
      </c>
    </row>
  </sheetData>
  <mergeCells count="12">
    <mergeCell ref="A23:A27"/>
    <mergeCell ref="A19:A22"/>
    <mergeCell ref="A1:AW1"/>
    <mergeCell ref="A11:A14"/>
    <mergeCell ref="A15:A18"/>
    <mergeCell ref="A3:A4"/>
    <mergeCell ref="B3:B4"/>
    <mergeCell ref="A6:A9"/>
    <mergeCell ref="C3:AW3"/>
    <mergeCell ref="A2:AW2"/>
    <mergeCell ref="A5:AW5"/>
    <mergeCell ref="A10:AW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Dienstleistungen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2024-04-30T13:45:07Z</dcterms:modified>
</cp:coreProperties>
</file>